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mod\bg\doc\drugi\"/>
    </mc:Choice>
  </mc:AlternateContent>
  <bookViews>
    <workbookView xWindow="0" yWindow="0" windowWidth="28800" windowHeight="12435" tabRatio="654"/>
  </bookViews>
  <sheets>
    <sheet name="Морски БП-Утил_изм" sheetId="53" r:id="rId1"/>
    <sheet name="Морски БП-Утил_допълн" sheetId="52" r:id="rId2"/>
    <sheet name="Последна" sheetId="54" r:id="rId3"/>
  </sheets>
  <definedNames>
    <definedName name="_xlnm.Print_Area" localSheetId="1">'Морски БП-Утил_допълн'!$A$1:$Y$53</definedName>
    <definedName name="_xlnm.Print_Titles" localSheetId="1">'Морски БП-Утил_допълн'!$1:$3</definedName>
    <definedName name="_xlnm.Print_Titles" localSheetId="0">'Морски БП-Утил_изм'!$19:$21</definedName>
    <definedName name="БПка_мини">#REF!</definedName>
    <definedName name="Наличност">#REF!</definedName>
    <definedName name="Разход">#REF!</definedName>
  </definedNames>
  <calcPr calcId="152511"/>
</workbook>
</file>

<file path=xl/calcChain.xml><?xml version="1.0" encoding="utf-8"?>
<calcChain xmlns="http://schemas.openxmlformats.org/spreadsheetml/2006/main">
  <c r="H39" i="53" l="1"/>
  <c r="H34" i="53"/>
  <c r="J34" i="53"/>
  <c r="H30" i="52"/>
  <c r="L29" i="52"/>
  <c r="K29" i="52"/>
  <c r="O29" i="52" s="1"/>
  <c r="J26" i="52"/>
  <c r="H26" i="52"/>
  <c r="Q29" i="52" l="1"/>
  <c r="P29" i="52"/>
  <c r="N25" i="52"/>
  <c r="L25" i="52"/>
  <c r="K25" i="52"/>
  <c r="O25" i="52" s="1"/>
  <c r="N24" i="52"/>
  <c r="L24" i="52"/>
  <c r="K24" i="52"/>
  <c r="O24" i="52" s="1"/>
  <c r="N23" i="52"/>
  <c r="L23" i="52"/>
  <c r="K23" i="52"/>
  <c r="O23" i="52" s="1"/>
  <c r="N22" i="52"/>
  <c r="L22" i="52"/>
  <c r="K22" i="52"/>
  <c r="O22" i="52" s="1"/>
  <c r="N21" i="52"/>
  <c r="L21" i="52"/>
  <c r="K21" i="52"/>
  <c r="O21" i="52" s="1"/>
  <c r="N20" i="52"/>
  <c r="L20" i="52"/>
  <c r="K20" i="52"/>
  <c r="O20" i="52" s="1"/>
  <c r="N19" i="52"/>
  <c r="L19" i="52"/>
  <c r="K19" i="52"/>
  <c r="O19" i="52" s="1"/>
  <c r="N18" i="52"/>
  <c r="L18" i="52"/>
  <c r="K18" i="52"/>
  <c r="O18" i="52" s="1"/>
  <c r="N17" i="52"/>
  <c r="L17" i="52"/>
  <c r="K17" i="52"/>
  <c r="O17" i="52" s="1"/>
  <c r="N16" i="52"/>
  <c r="L16" i="52"/>
  <c r="K16" i="52"/>
  <c r="O16" i="52" s="1"/>
  <c r="N15" i="52"/>
  <c r="L15" i="52"/>
  <c r="K15" i="52"/>
  <c r="O15" i="52" s="1"/>
  <c r="N14" i="52"/>
  <c r="L14" i="52"/>
  <c r="K14" i="52"/>
  <c r="O14" i="52" s="1"/>
  <c r="Q14" i="52" l="1"/>
  <c r="P14" i="52"/>
  <c r="Q16" i="52"/>
  <c r="P16" i="52"/>
  <c r="Q18" i="52"/>
  <c r="P18" i="52"/>
  <c r="Q20" i="52"/>
  <c r="P20" i="52"/>
  <c r="Q22" i="52"/>
  <c r="P22" i="52"/>
  <c r="Q24" i="52"/>
  <c r="P24" i="52"/>
  <c r="Q15" i="52"/>
  <c r="P15" i="52"/>
  <c r="Q17" i="52"/>
  <c r="P17" i="52"/>
  <c r="Q19" i="52"/>
  <c r="P19" i="52"/>
  <c r="Q21" i="52"/>
  <c r="P21" i="52"/>
  <c r="Q23" i="52"/>
  <c r="P23" i="52"/>
  <c r="Q25" i="52"/>
  <c r="P25" i="52"/>
  <c r="L28" i="52"/>
  <c r="L30" i="52" s="1"/>
  <c r="K28" i="52"/>
  <c r="N13" i="52"/>
  <c r="L13" i="52"/>
  <c r="K13" i="52"/>
  <c r="O13" i="52" s="1"/>
  <c r="P13" i="52" s="1"/>
  <c r="L12" i="52"/>
  <c r="K12" i="52"/>
  <c r="O12" i="52" s="1"/>
  <c r="N11" i="52"/>
  <c r="L11" i="52"/>
  <c r="K11" i="52"/>
  <c r="O11" i="52" s="1"/>
  <c r="N10" i="52"/>
  <c r="L10" i="52"/>
  <c r="K10" i="52"/>
  <c r="O10" i="52" s="1"/>
  <c r="N9" i="52"/>
  <c r="L9" i="52"/>
  <c r="K9" i="52"/>
  <c r="O9" i="52" s="1"/>
  <c r="L8" i="52"/>
  <c r="K8" i="52"/>
  <c r="L37" i="53"/>
  <c r="L39" i="53" s="1"/>
  <c r="N29" i="53"/>
  <c r="N30" i="53"/>
  <c r="N31" i="53"/>
  <c r="N33" i="53"/>
  <c r="L29" i="53"/>
  <c r="L30" i="53"/>
  <c r="L31" i="53"/>
  <c r="L32" i="53"/>
  <c r="L33" i="53"/>
  <c r="L28" i="53"/>
  <c r="N26" i="52" l="1"/>
  <c r="L34" i="53"/>
  <c r="N34" i="53"/>
  <c r="O28" i="52"/>
  <c r="O30" i="52" s="1"/>
  <c r="K30" i="52"/>
  <c r="O8" i="52"/>
  <c r="O26" i="52" s="1"/>
  <c r="K26" i="52"/>
  <c r="L26" i="52"/>
  <c r="Q10" i="52"/>
  <c r="P10" i="52"/>
  <c r="P12" i="52"/>
  <c r="Q12" i="52"/>
  <c r="Q9" i="52"/>
  <c r="P9" i="52"/>
  <c r="Q11" i="52"/>
  <c r="P11" i="52"/>
  <c r="Q13" i="52"/>
  <c r="P8" i="52" l="1"/>
  <c r="P28" i="52"/>
  <c r="P30" i="52" s="1"/>
  <c r="Q8" i="52"/>
  <c r="Q26" i="52" s="1"/>
  <c r="Q28" i="52"/>
  <c r="Q30" i="52" s="1"/>
  <c r="P26" i="52"/>
  <c r="P31" i="52" l="1"/>
  <c r="Q31" i="52"/>
  <c r="K37" i="53"/>
  <c r="K33" i="53"/>
  <c r="O33" i="53" s="1"/>
  <c r="K32" i="53"/>
  <c r="O32" i="53" s="1"/>
  <c r="K31" i="53"/>
  <c r="O31" i="53" s="1"/>
  <c r="K30" i="53"/>
  <c r="O30" i="53" s="1"/>
  <c r="K29" i="53"/>
  <c r="O29" i="53" s="1"/>
  <c r="K28" i="53"/>
  <c r="O37" i="53" l="1"/>
  <c r="O39" i="53" s="1"/>
  <c r="K39" i="53"/>
  <c r="O28" i="53"/>
  <c r="O34" i="53" s="1"/>
  <c r="K34" i="53"/>
  <c r="P29" i="53"/>
  <c r="Q29" i="53"/>
  <c r="P31" i="53"/>
  <c r="Q31" i="53"/>
  <c r="P33" i="53"/>
  <c r="Q33" i="53"/>
  <c r="Q28" i="53"/>
  <c r="P30" i="53"/>
  <c r="Q30" i="53"/>
  <c r="P32" i="53"/>
  <c r="Q32" i="53"/>
  <c r="Q37" i="53"/>
  <c r="Q39" i="53" s="1"/>
  <c r="P37" i="53"/>
  <c r="P39" i="53" s="1"/>
  <c r="Q34" i="53" l="1"/>
  <c r="Q40" i="53"/>
  <c r="P28" i="53"/>
  <c r="P34" i="53" l="1"/>
  <c r="P40" i="53"/>
</calcChain>
</file>

<file path=xl/sharedStrings.xml><?xml version="1.0" encoding="utf-8"?>
<sst xmlns="http://schemas.openxmlformats.org/spreadsheetml/2006/main" count="276" uniqueCount="104">
  <si>
    <t>№ по ред</t>
  </si>
  <si>
    <t>мярка</t>
  </si>
  <si>
    <t>партида</t>
  </si>
  <si>
    <t>завод</t>
  </si>
  <si>
    <t>Забележка</t>
  </si>
  <si>
    <t>количество БП</t>
  </si>
  <si>
    <t>Всичко</t>
  </si>
  <si>
    <t>бр.</t>
  </si>
  <si>
    <t>Всичко:</t>
  </si>
  <si>
    <t>ИЗМЕНЕНИЕ</t>
  </si>
  <si>
    <t>1</t>
  </si>
  <si>
    <t>месинг</t>
  </si>
  <si>
    <t>00</t>
  </si>
  <si>
    <t>12</t>
  </si>
  <si>
    <t>14</t>
  </si>
  <si>
    <t>15</t>
  </si>
  <si>
    <t>16</t>
  </si>
  <si>
    <t>5</t>
  </si>
  <si>
    <t>2</t>
  </si>
  <si>
    <t>11</t>
  </si>
  <si>
    <t>10</t>
  </si>
  <si>
    <t>3</t>
  </si>
  <si>
    <t>в  „Списък на  излишните за Българската армия и структурите на пряко подчинение на министъра на отбраната, които не са самостоятелни юридически лица оръжия, боеприпаси, взривни вещества и пиротехнически изделия, подлежащи на снемане от употреба към 01.01.2022 г.“ рег. № 30-10-193/28.03.2022 г.</t>
  </si>
  <si>
    <t>ДОПЪЛНЕНИЕ</t>
  </si>
  <si>
    <t xml:space="preserve">ЕМК-Наименование </t>
  </si>
  <si>
    <t>година</t>
  </si>
  <si>
    <t>всичко</t>
  </si>
  <si>
    <t>метал на гилзата</t>
  </si>
  <si>
    <t>вид на взривателя</t>
  </si>
  <si>
    <t>от всичкото количество</t>
  </si>
  <si>
    <t>за ед. опаковка</t>
  </si>
  <si>
    <t>нето тегло на БП /кг./</t>
  </si>
  <si>
    <t>количества по кат.</t>
  </si>
  <si>
    <t>кат.1</t>
  </si>
  <si>
    <t>кат.2</t>
  </si>
  <si>
    <t>кат.3</t>
  </si>
  <si>
    <t>бруто тегло /т/</t>
  </si>
  <si>
    <t>нето тегло /т/</t>
  </si>
  <si>
    <t>приведено в СВ</t>
  </si>
  <si>
    <t>Нехерметично</t>
  </si>
  <si>
    <t>бруто тегло /кг./</t>
  </si>
  <si>
    <t>Раздел ІІ "ЗА УТИЛИЗАЦИЯ"</t>
  </si>
  <si>
    <t>Се заличава</t>
  </si>
  <si>
    <t>4</t>
  </si>
  <si>
    <r>
      <t>№</t>
    </r>
    <r>
      <rPr>
        <b/>
        <sz val="9"/>
        <rFont val="Times New Roman"/>
        <family val="1"/>
        <charset val="204"/>
      </rPr>
      <t xml:space="preserve"> по ЕСН и ИС "Логистика на БА"</t>
    </r>
  </si>
  <si>
    <t>6</t>
  </si>
  <si>
    <t>7</t>
  </si>
  <si>
    <t>8</t>
  </si>
  <si>
    <t>9</t>
  </si>
  <si>
    <t>ВОЕННОМОРСКИ СИЛИ</t>
  </si>
  <si>
    <t>Морски боеприпаси по чл.86, ал.2, т.2, буква "б"</t>
  </si>
  <si>
    <t>26420-Росен</t>
  </si>
  <si>
    <t>57.856</t>
  </si>
  <si>
    <t>Противоподводна бомба РГБ-60</t>
  </si>
  <si>
    <t>Се заличават</t>
  </si>
  <si>
    <t>Взривател УДВ-60</t>
  </si>
  <si>
    <t>I. Записани редове</t>
  </si>
  <si>
    <t>II. Записан ред</t>
  </si>
  <si>
    <t>57.1055</t>
  </si>
  <si>
    <t>УДВ-60</t>
  </si>
  <si>
    <t>ЗП</t>
  </si>
  <si>
    <t>13</t>
  </si>
  <si>
    <t>17</t>
  </si>
  <si>
    <t>18</t>
  </si>
  <si>
    <t>350Ф</t>
  </si>
  <si>
    <t>82</t>
  </si>
  <si>
    <t>МИНИСТЕРСТВО НА ОТБРАНАТА</t>
  </si>
  <si>
    <t>1092, гр. София ул."Дякон Игнатий" № 3</t>
  </si>
  <si>
    <t>Екз. единствен</t>
  </si>
  <si>
    <t>УТВЪРЖДАВАМ:</t>
  </si>
  <si>
    <t>МИНИСТЪР НА ОТБРАНАТА</t>
  </si>
  <si>
    <t>НА РЕПУБЛИКА БЪЛГАРИЯ</t>
  </si>
  <si>
    <t xml:space="preserve">И СТРУКТУРИТЕ НА ПРЯКО ПОДЧИНЕНИЕ НА МИНИСТЪРА НА ОТБРАНАТА, КОИТО НЕ СА САМОСТОЯТЕЛНИ ЮРИДИЧЕСКИ ЛИЦА, </t>
  </si>
  <si>
    <t>ОРЪЖИЯ, БОЕПРИПАСИ, ВЗРИВНИ ВЕЩЕСТВА И ПИРОТЕХНИЧЕСКИ ИЗДЕЛИЯ,</t>
  </si>
  <si>
    <t xml:space="preserve"> ПОДЛЕЖАЩИ НА СНЕМАНЕ ОТ УПОТРЕБА КЪМ 01.01.2022 г." С РЕГ. № 30-10-193/28.03.2022 г.</t>
  </si>
  <si>
    <t xml:space="preserve">                                                        АТАНАС ЗАПРЯНОВ</t>
  </si>
  <si>
    <t>СПИСЪК № 5</t>
  </si>
  <si>
    <t>ЗАБЕЛЕЖКА:</t>
  </si>
  <si>
    <t>Класифицираните документи и материали (ако има такива) се отстраняват от всяко от изделията от списъка преди предаването им за реализация.</t>
  </si>
  <si>
    <t>НАЧАЛНИК НА ОТБРАНАТА</t>
  </si>
  <si>
    <t>АДМИРАЛ                                          ЕМИЛ ЕФТИМОВ</t>
  </si>
  <si>
    <t xml:space="preserve">                        ___ .___. 2024 г.</t>
  </si>
  <si>
    <t>ИЗГОТВИЛ:</t>
  </si>
  <si>
    <t>ГЛАВЕН СПЕЦИАЛИСТ В ОТДЕЛ “РАЗПОРЕЖДАНЕ С ИЗЛИШНИ ДВИЖИМИ ВЕЩИ"</t>
  </si>
  <si>
    <t>Ц.СЛ                                        ЕВГЕНИ ПОПОВ</t>
  </si>
  <si>
    <t>____ .____. 2024 г.</t>
  </si>
  <si>
    <t>СЪГЛАСУВАНО:</t>
  </si>
  <si>
    <t>ЗАМЕСТНИК-НАЧАЛНИК НА ОТБРАНАТА</t>
  </si>
  <si>
    <t>ГЕНЕРАЛ-ЛЕЙТЕНАНТ                                    ЦАНКО СТОЙКОВ</t>
  </si>
  <si>
    <t>ДИРЕКТОР НА ДИРЕКЦИЯ "ЛОГИСТИКА"</t>
  </si>
  <si>
    <t>БРИГАДЕН ГЕНЕРАЛ                                      МИТКО ГРИГОРОВ</t>
  </si>
  <si>
    <t xml:space="preserve"> </t>
  </si>
  <si>
    <t>ДИРЕКТОР НА ДИРЕКЦИЯ „СИГУРНОСТ НА ИНФОРМАЦИЯТА”</t>
  </si>
  <si>
    <t>ПОЛКОВНИК                                     АНГЕЛ БЕШИНСКИ</t>
  </si>
  <si>
    <t>НАЧАЛНИК НА ОТДЕЛ “РАЗПОРЕЖДАНЕ С ИЗЛИШНИ ДВИЖИМИ ВЕЩИ"</t>
  </si>
  <si>
    <t>ПОЛКОВНИК                                     ТОДОР ХРИСТОВ</t>
  </si>
  <si>
    <t>НАЧАЛНИК НА ОТДЕЛ “ВЪОРЪЖЕНИЕ, ТЕХНИКА И БОЕПРИПАСИ"</t>
  </si>
  <si>
    <t>ПОЛКОВНИК                                     ИЛИЯ МЪРХОВ</t>
  </si>
  <si>
    <t>РАЗЧЕТ ЗА ИЗПРАЩАНЕ:</t>
  </si>
  <si>
    <t xml:space="preserve">Екз. единствен - за дело </t>
  </si>
  <si>
    <t>Електронно копие по АИС „Документооборот“:</t>
  </si>
  <si>
    <t>1 - за Д "Логистика"</t>
  </si>
  <si>
    <t xml:space="preserve">ЗА ДОПЪЛНЕНИЕ И ИЗМЕНЕНИЕ НА "СПИСЪК НА ИЗЛИШНИТЕ ЗА БЪЛГАРСКАТА АРМИЯ, </t>
  </si>
  <si>
    <t>Рег. № 30-23-176/17.06.2024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</si>
</sst>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38">
    <font>
      <sz val="11"/>
      <color theme="1"/>
      <name val="Times New Roman"/>
      <charset val="134"/>
    </font>
    <font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Helv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u/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rgb="FF0070C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sz val="12"/>
      <color indexed="10"/>
      <name val="Arial"/>
      <family val="2"/>
      <charset val="204"/>
    </font>
    <font>
      <sz val="11"/>
      <name val="Times New Roman"/>
      <family val="1"/>
      <charset val="204"/>
    </font>
    <font>
      <sz val="11"/>
      <name val="Arial"/>
      <family val="2"/>
      <charset val="204"/>
    </font>
    <font>
      <b/>
      <sz val="14"/>
      <name val="Times New Roman"/>
      <family val="1"/>
      <charset val="204"/>
    </font>
    <font>
      <sz val="11"/>
      <name val="Calibri"/>
      <family val="2"/>
      <charset val="204"/>
    </font>
    <font>
      <sz val="11"/>
      <color rgb="FFFF0000"/>
      <name val="Calibri"/>
      <family val="2"/>
      <charset val="204"/>
    </font>
    <font>
      <b/>
      <sz val="14"/>
      <name val="Calibri"/>
      <family val="2"/>
      <charset val="204"/>
    </font>
    <font>
      <b/>
      <sz val="18"/>
      <name val="Times New Roman"/>
      <family val="1"/>
      <charset val="204"/>
    </font>
    <font>
      <sz val="12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78">
    <xf numFmtId="0" fontId="0" fillId="0" borderId="0"/>
    <xf numFmtId="0" fontId="12" fillId="0" borderId="0"/>
    <xf numFmtId="0" fontId="6" fillId="0" borderId="0"/>
    <xf numFmtId="0" fontId="6" fillId="0" borderId="0"/>
    <xf numFmtId="0" fontId="8" fillId="0" borderId="0"/>
    <xf numFmtId="0" fontId="10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7" fillId="0" borderId="0"/>
    <xf numFmtId="0" fontId="6" fillId="0" borderId="0"/>
    <xf numFmtId="0" fontId="8" fillId="0" borderId="0"/>
    <xf numFmtId="0" fontId="2" fillId="0" borderId="0"/>
    <xf numFmtId="0" fontId="6" fillId="0" borderId="0"/>
    <xf numFmtId="0" fontId="8" fillId="0" borderId="0"/>
    <xf numFmtId="0" fontId="1" fillId="0" borderId="0"/>
    <xf numFmtId="0" fontId="8" fillId="0" borderId="0"/>
    <xf numFmtId="0" fontId="6" fillId="0" borderId="0"/>
    <xf numFmtId="0" fontId="6" fillId="0" borderId="0"/>
    <xf numFmtId="0" fontId="2" fillId="0" borderId="0"/>
    <xf numFmtId="0" fontId="6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1" fillId="0" borderId="0"/>
    <xf numFmtId="0" fontId="6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8" fillId="0" borderId="0"/>
    <xf numFmtId="0" fontId="7" fillId="0" borderId="0"/>
    <xf numFmtId="0" fontId="10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6" fillId="0" borderId="0"/>
    <xf numFmtId="0" fontId="8" fillId="0" borderId="0"/>
    <xf numFmtId="0" fontId="3" fillId="0" borderId="0"/>
    <xf numFmtId="0" fontId="11" fillId="0" borderId="0"/>
    <xf numFmtId="0" fontId="8" fillId="0" borderId="0"/>
    <xf numFmtId="0" fontId="8" fillId="0" borderId="0"/>
    <xf numFmtId="0" fontId="8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3" fillId="0" borderId="0"/>
    <xf numFmtId="0" fontId="15" fillId="0" borderId="0"/>
  </cellStyleXfs>
  <cellXfs count="134">
    <xf numFmtId="0" fontId="0" fillId="0" borderId="0" xfId="0"/>
    <xf numFmtId="0" fontId="16" fillId="2" borderId="2" xfId="11" applyFont="1" applyFill="1" applyBorder="1" applyAlignment="1">
      <alignment horizontal="center" vertical="center" wrapText="1"/>
    </xf>
    <xf numFmtId="0" fontId="6" fillId="0" borderId="0" xfId="7"/>
    <xf numFmtId="0" fontId="19" fillId="0" borderId="2" xfId="7" applyFont="1" applyFill="1" applyBorder="1" applyAlignment="1">
      <alignment horizontal="center" vertical="center" textRotation="90" wrapText="1"/>
    </xf>
    <xf numFmtId="0" fontId="17" fillId="0" borderId="2" xfId="7" applyFont="1" applyBorder="1" applyAlignment="1">
      <alignment horizontal="center" vertical="center" textRotation="90"/>
    </xf>
    <xf numFmtId="49" fontId="19" fillId="0" borderId="2" xfId="7" applyNumberFormat="1" applyFont="1" applyFill="1" applyBorder="1" applyAlignment="1">
      <alignment horizontal="center" vertical="center" wrapText="1"/>
    </xf>
    <xf numFmtId="0" fontId="20" fillId="2" borderId="2" xfId="62" applyNumberFormat="1" applyFont="1" applyFill="1" applyBorder="1" applyAlignment="1">
      <alignment horizontal="center" vertical="center"/>
    </xf>
    <xf numFmtId="0" fontId="14" fillId="0" borderId="2" xfId="7" applyFont="1" applyFill="1" applyBorder="1" applyAlignment="1">
      <alignment horizontal="center" vertical="center" textRotation="90" wrapText="1"/>
    </xf>
    <xf numFmtId="0" fontId="19" fillId="0" borderId="2" xfId="7" applyFont="1" applyFill="1" applyBorder="1" applyAlignment="1">
      <alignment horizontal="left" vertical="center" textRotation="90" wrapText="1"/>
    </xf>
    <xf numFmtId="0" fontId="4" fillId="0" borderId="2" xfId="7" applyFont="1" applyBorder="1" applyAlignment="1">
      <alignment horizontal="center" textRotation="90"/>
    </xf>
    <xf numFmtId="0" fontId="17" fillId="0" borderId="2" xfId="7" applyFont="1" applyBorder="1" applyAlignment="1">
      <alignment textRotation="90"/>
    </xf>
    <xf numFmtId="0" fontId="4" fillId="0" borderId="2" xfId="7" applyFont="1" applyBorder="1" applyAlignment="1">
      <alignment horizontal="center" textRotation="90" wrapText="1"/>
    </xf>
    <xf numFmtId="49" fontId="19" fillId="0" borderId="2" xfId="7" applyNumberFormat="1" applyFont="1" applyFill="1" applyBorder="1" applyAlignment="1">
      <alignment horizontal="left" vertical="center" wrapText="1"/>
    </xf>
    <xf numFmtId="0" fontId="19" fillId="2" borderId="2" xfId="62" applyNumberFormat="1" applyFont="1" applyFill="1" applyBorder="1" applyAlignment="1">
      <alignment horizontal="left" vertical="center"/>
    </xf>
    <xf numFmtId="0" fontId="3" fillId="0" borderId="0" xfId="7" applyFont="1" applyFill="1"/>
    <xf numFmtId="49" fontId="1" fillId="2" borderId="3" xfId="7" applyNumberFormat="1" applyFont="1" applyFill="1" applyBorder="1" applyAlignment="1">
      <alignment horizontal="center" vertical="center" wrapText="1"/>
    </xf>
    <xf numFmtId="0" fontId="1" fillId="2" borderId="2" xfId="7" applyFont="1" applyFill="1" applyBorder="1" applyAlignment="1">
      <alignment horizontal="center" vertical="center"/>
    </xf>
    <xf numFmtId="0" fontId="19" fillId="2" borderId="2" xfId="7" applyFont="1" applyFill="1" applyBorder="1" applyAlignment="1">
      <alignment horizontal="left" vertical="center" wrapText="1"/>
    </xf>
    <xf numFmtId="0" fontId="7" fillId="2" borderId="2" xfId="7" applyFont="1" applyFill="1" applyBorder="1" applyAlignment="1">
      <alignment horizontal="center" vertical="center"/>
    </xf>
    <xf numFmtId="0" fontId="1" fillId="2" borderId="2" xfId="7" applyFont="1" applyFill="1" applyBorder="1" applyAlignment="1">
      <alignment horizontal="center"/>
    </xf>
    <xf numFmtId="0" fontId="1" fillId="2" borderId="2" xfId="7" applyFont="1" applyFill="1" applyBorder="1" applyAlignment="1">
      <alignment horizontal="center" vertical="center" wrapText="1"/>
    </xf>
    <xf numFmtId="0" fontId="3" fillId="2" borderId="2" xfId="7" applyFont="1" applyFill="1" applyBorder="1"/>
    <xf numFmtId="1" fontId="1" fillId="2" borderId="2" xfId="7" applyNumberFormat="1" applyFont="1" applyFill="1" applyBorder="1" applyAlignment="1">
      <alignment horizontal="center" vertical="center"/>
    </xf>
    <xf numFmtId="0" fontId="1" fillId="2" borderId="2" xfId="7" applyNumberFormat="1" applyFont="1" applyFill="1" applyBorder="1" applyAlignment="1">
      <alignment horizontal="center" vertical="center"/>
    </xf>
    <xf numFmtId="0" fontId="3" fillId="2" borderId="0" xfId="7" applyFont="1" applyFill="1"/>
    <xf numFmtId="0" fontId="21" fillId="2" borderId="2" xfId="7" applyFont="1" applyFill="1" applyBorder="1" applyAlignment="1">
      <alignment horizontal="center" vertical="center"/>
    </xf>
    <xf numFmtId="0" fontId="1" fillId="2" borderId="2" xfId="7" applyFont="1" applyFill="1" applyBorder="1" applyAlignment="1">
      <alignment horizontal="right" vertical="justify"/>
    </xf>
    <xf numFmtId="0" fontId="22" fillId="2" borderId="2" xfId="7" applyFont="1" applyFill="1" applyBorder="1" applyAlignment="1">
      <alignment horizontal="right" vertical="justify" wrapText="1"/>
    </xf>
    <xf numFmtId="0" fontId="1" fillId="2" borderId="2" xfId="7" applyFont="1" applyFill="1" applyBorder="1" applyAlignment="1">
      <alignment horizontal="center" vertical="justify"/>
    </xf>
    <xf numFmtId="49" fontId="1" fillId="2" borderId="2" xfId="7" applyNumberFormat="1" applyFont="1" applyFill="1" applyBorder="1" applyAlignment="1">
      <alignment horizontal="center" vertical="justify"/>
    </xf>
    <xf numFmtId="49" fontId="1" fillId="2" borderId="2" xfId="7" applyNumberFormat="1" applyFont="1" applyFill="1" applyBorder="1" applyAlignment="1">
      <alignment horizontal="center" vertical="center"/>
    </xf>
    <xf numFmtId="49" fontId="19" fillId="2" borderId="3" xfId="7" applyNumberFormat="1" applyFont="1" applyFill="1" applyBorder="1" applyAlignment="1">
      <alignment horizontal="center" vertical="center" wrapText="1"/>
    </xf>
    <xf numFmtId="0" fontId="19" fillId="2" borderId="2" xfId="7" applyFont="1" applyFill="1" applyBorder="1" applyAlignment="1">
      <alignment horizontal="center" vertical="justify"/>
    </xf>
    <xf numFmtId="49" fontId="19" fillId="2" borderId="2" xfId="7" applyNumberFormat="1" applyFont="1" applyFill="1" applyBorder="1" applyAlignment="1">
      <alignment horizontal="center" vertical="justify"/>
    </xf>
    <xf numFmtId="49" fontId="19" fillId="2" borderId="2" xfId="7" applyNumberFormat="1" applyFont="1" applyFill="1" applyBorder="1" applyAlignment="1">
      <alignment horizontal="center" vertical="center"/>
    </xf>
    <xf numFmtId="0" fontId="19" fillId="2" borderId="2" xfId="7" applyFont="1" applyFill="1" applyBorder="1" applyAlignment="1">
      <alignment horizontal="center"/>
    </xf>
    <xf numFmtId="0" fontId="23" fillId="2" borderId="2" xfId="7" applyFont="1" applyFill="1" applyBorder="1" applyAlignment="1">
      <alignment horizontal="right" vertical="justify" wrapText="1"/>
    </xf>
    <xf numFmtId="0" fontId="19" fillId="2" borderId="2" xfId="7" applyFont="1" applyFill="1" applyBorder="1" applyAlignment="1">
      <alignment horizontal="center" vertical="center"/>
    </xf>
    <xf numFmtId="0" fontId="19" fillId="2" borderId="2" xfId="7" applyFont="1" applyFill="1" applyBorder="1" applyAlignment="1">
      <alignment horizontal="center" vertical="center" wrapText="1"/>
    </xf>
    <xf numFmtId="0" fontId="4" fillId="2" borderId="0" xfId="7" applyFont="1" applyFill="1"/>
    <xf numFmtId="164" fontId="1" fillId="2" borderId="2" xfId="7" applyNumberFormat="1" applyFont="1" applyFill="1" applyBorder="1" applyAlignment="1">
      <alignment horizontal="center" vertical="center"/>
    </xf>
    <xf numFmtId="0" fontId="19" fillId="0" borderId="0" xfId="7" applyFont="1" applyFill="1"/>
    <xf numFmtId="0" fontId="24" fillId="0" borderId="0" xfId="7" applyFont="1" applyFill="1" applyAlignment="1">
      <alignment horizontal="center"/>
    </xf>
    <xf numFmtId="0" fontId="5" fillId="0" borderId="0" xfId="7" applyFont="1" applyFill="1"/>
    <xf numFmtId="0" fontId="1" fillId="0" borderId="0" xfId="7" applyFont="1"/>
    <xf numFmtId="0" fontId="25" fillId="0" borderId="0" xfId="7" applyFont="1" applyFill="1"/>
    <xf numFmtId="0" fontId="24" fillId="0" borderId="0" xfId="7" applyFont="1" applyFill="1" applyAlignment="1">
      <alignment horizontal="left"/>
    </xf>
    <xf numFmtId="0" fontId="1" fillId="0" borderId="0" xfId="7" applyFont="1" applyAlignment="1">
      <alignment wrapText="1"/>
    </xf>
    <xf numFmtId="0" fontId="6" fillId="0" borderId="0" xfId="7" applyFill="1" applyAlignment="1">
      <alignment horizontal="center"/>
    </xf>
    <xf numFmtId="0" fontId="1" fillId="0" borderId="0" xfId="7" applyFont="1" applyFill="1"/>
    <xf numFmtId="0" fontId="1" fillId="0" borderId="0" xfId="7" applyFont="1" applyFill="1" applyAlignment="1"/>
    <xf numFmtId="0" fontId="26" fillId="0" borderId="0" xfId="7" applyFont="1" applyFill="1" applyAlignment="1">
      <alignment horizontal="left"/>
    </xf>
    <xf numFmtId="0" fontId="26" fillId="0" borderId="0" xfId="7" applyFont="1" applyFill="1" applyAlignment="1"/>
    <xf numFmtId="0" fontId="1" fillId="0" borderId="0" xfId="7" applyFont="1" applyFill="1" applyAlignment="1">
      <alignment horizontal="left"/>
    </xf>
    <xf numFmtId="0" fontId="27" fillId="0" borderId="0" xfId="7" applyFont="1" applyFill="1"/>
    <xf numFmtId="0" fontId="26" fillId="0" borderId="0" xfId="7" applyFont="1" applyFill="1" applyAlignment="1">
      <alignment horizontal="center"/>
    </xf>
    <xf numFmtId="0" fontId="6" fillId="0" borderId="0" xfId="7" applyFill="1"/>
    <xf numFmtId="164" fontId="19" fillId="0" borderId="2" xfId="7" applyNumberFormat="1" applyFont="1" applyFill="1" applyBorder="1" applyAlignment="1">
      <alignment horizontal="center" vertical="center" textRotation="90" wrapText="1"/>
    </xf>
    <xf numFmtId="164" fontId="19" fillId="0" borderId="2" xfId="7" applyNumberFormat="1" applyFont="1" applyFill="1" applyBorder="1" applyAlignment="1">
      <alignment horizontal="left" vertical="center" textRotation="90" wrapText="1"/>
    </xf>
    <xf numFmtId="164" fontId="19" fillId="0" borderId="2" xfId="7" applyNumberFormat="1" applyFont="1" applyFill="1" applyBorder="1" applyAlignment="1">
      <alignment horizontal="left" vertical="center" wrapText="1"/>
    </xf>
    <xf numFmtId="164" fontId="5" fillId="0" borderId="0" xfId="7" applyNumberFormat="1" applyFont="1" applyFill="1"/>
    <xf numFmtId="164" fontId="6" fillId="0" borderId="0" xfId="7" applyNumberFormat="1"/>
    <xf numFmtId="0" fontId="19" fillId="0" borderId="2" xfId="7" applyFont="1" applyFill="1" applyBorder="1" applyAlignment="1">
      <alignment horizontal="center" vertical="center" textRotation="90" wrapText="1"/>
    </xf>
    <xf numFmtId="49" fontId="19" fillId="2" borderId="2" xfId="7" applyNumberFormat="1" applyFont="1" applyFill="1" applyBorder="1" applyAlignment="1">
      <alignment horizontal="left" vertical="center" wrapText="1"/>
    </xf>
    <xf numFmtId="164" fontId="19" fillId="2" borderId="2" xfId="7" applyNumberFormat="1" applyFont="1" applyFill="1" applyBorder="1" applyAlignment="1">
      <alignment horizontal="left" vertical="center" wrapText="1"/>
    </xf>
    <xf numFmtId="49" fontId="19" fillId="2" borderId="1" xfId="18" applyNumberFormat="1" applyFont="1" applyFill="1" applyBorder="1" applyAlignment="1">
      <alignment horizontal="center" vertical="center"/>
    </xf>
    <xf numFmtId="0" fontId="14" fillId="2" borderId="3" xfId="29" applyFont="1" applyFill="1" applyBorder="1" applyAlignment="1">
      <alignment horizontal="left" vertical="center" wrapText="1"/>
    </xf>
    <xf numFmtId="0" fontId="12" fillId="2" borderId="2" xfId="7" applyFont="1" applyFill="1" applyBorder="1" applyAlignment="1">
      <alignment horizontal="left" vertical="center" wrapText="1"/>
    </xf>
    <xf numFmtId="49" fontId="19" fillId="2" borderId="2" xfId="7" applyNumberFormat="1" applyFont="1" applyFill="1" applyBorder="1" applyAlignment="1">
      <alignment vertical="justify"/>
    </xf>
    <xf numFmtId="49" fontId="19" fillId="2" borderId="2" xfId="7" applyNumberFormat="1" applyFont="1" applyFill="1" applyBorder="1" applyAlignment="1">
      <alignment horizontal="right" vertical="justify"/>
    </xf>
    <xf numFmtId="0" fontId="19" fillId="0" borderId="2" xfId="7" applyFont="1" applyFill="1" applyBorder="1" applyAlignment="1">
      <alignment horizontal="center" vertical="center" textRotation="90" wrapText="1"/>
    </xf>
    <xf numFmtId="49" fontId="19" fillId="0" borderId="2" xfId="7" applyNumberFormat="1" applyFont="1" applyFill="1" applyBorder="1" applyAlignment="1">
      <alignment horizontal="center" vertical="center" wrapText="1"/>
    </xf>
    <xf numFmtId="0" fontId="14" fillId="0" borderId="2" xfId="7" applyFont="1" applyFill="1" applyBorder="1" applyAlignment="1">
      <alignment horizontal="center" vertical="center" textRotation="90" wrapText="1"/>
    </xf>
    <xf numFmtId="0" fontId="4" fillId="0" borderId="2" xfId="7" applyFont="1" applyBorder="1" applyAlignment="1">
      <alignment horizontal="center" textRotation="90" wrapText="1"/>
    </xf>
    <xf numFmtId="0" fontId="4" fillId="0" borderId="2" xfId="7" applyFont="1" applyBorder="1" applyAlignment="1">
      <alignment horizontal="center" textRotation="90"/>
    </xf>
    <xf numFmtId="49" fontId="1" fillId="2" borderId="2" xfId="7" applyNumberFormat="1" applyFont="1" applyFill="1" applyBorder="1" applyAlignment="1">
      <alignment horizontal="center" vertical="center" wrapText="1"/>
    </xf>
    <xf numFmtId="0" fontId="18" fillId="2" borderId="2" xfId="7" applyFont="1" applyFill="1" applyBorder="1" applyAlignment="1">
      <alignment horizontal="left" vertical="center" wrapText="1"/>
    </xf>
    <xf numFmtId="0" fontId="26" fillId="2" borderId="3" xfId="29" applyFont="1" applyFill="1" applyBorder="1" applyAlignment="1">
      <alignment horizontal="left" vertical="center" wrapText="1"/>
    </xf>
    <xf numFmtId="0" fontId="1" fillId="2" borderId="2" xfId="7" applyFont="1" applyFill="1" applyBorder="1" applyAlignment="1">
      <alignment horizontal="right"/>
    </xf>
    <xf numFmtId="3" fontId="1" fillId="2" borderId="2" xfId="29" applyNumberFormat="1" applyFont="1" applyFill="1" applyBorder="1" applyAlignment="1">
      <alignment horizontal="right"/>
    </xf>
    <xf numFmtId="0" fontId="1" fillId="2" borderId="2" xfId="12" applyFont="1" applyFill="1" applyBorder="1" applyAlignment="1"/>
    <xf numFmtId="0" fontId="18" fillId="2" borderId="2" xfId="7" applyFont="1" applyFill="1" applyBorder="1" applyAlignment="1">
      <alignment horizontal="right" vertical="center" wrapText="1"/>
    </xf>
    <xf numFmtId="0" fontId="19" fillId="2" borderId="2" xfId="7" applyFont="1" applyFill="1" applyBorder="1" applyAlignment="1">
      <alignment horizontal="right"/>
    </xf>
    <xf numFmtId="0" fontId="1" fillId="2" borderId="2" xfId="7" applyFont="1" applyFill="1" applyBorder="1" applyAlignment="1">
      <alignment horizontal="right" vertical="center" wrapText="1"/>
    </xf>
    <xf numFmtId="164" fontId="19" fillId="2" borderId="2" xfId="7" applyNumberFormat="1" applyFont="1" applyFill="1" applyBorder="1" applyAlignment="1">
      <alignment horizontal="right"/>
    </xf>
    <xf numFmtId="164" fontId="1" fillId="2" borderId="2" xfId="7" applyNumberFormat="1" applyFont="1" applyFill="1" applyBorder="1" applyAlignment="1">
      <alignment horizontal="right" vertical="center"/>
    </xf>
    <xf numFmtId="164" fontId="19" fillId="2" borderId="2" xfId="7" applyNumberFormat="1" applyFont="1" applyFill="1" applyBorder="1" applyAlignment="1">
      <alignment horizontal="right" vertical="center"/>
    </xf>
    <xf numFmtId="0" fontId="29" fillId="0" borderId="0" xfId="0" applyFont="1" applyBorder="1"/>
    <xf numFmtId="0" fontId="1" fillId="0" borderId="0" xfId="0" applyFont="1" applyBorder="1" applyAlignment="1">
      <alignment horizontal="center" wrapText="1"/>
    </xf>
    <xf numFmtId="0" fontId="30" fillId="0" borderId="0" xfId="0" applyFont="1" applyBorder="1"/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wrapText="1"/>
    </xf>
    <xf numFmtId="0" fontId="7" fillId="0" borderId="0" xfId="0" applyFont="1" applyBorder="1" applyAlignment="1">
      <alignment horizontal="right" vertical="center" wrapText="1"/>
    </xf>
    <xf numFmtId="0" fontId="1" fillId="0" borderId="0" xfId="0" applyFont="1" applyBorder="1" applyAlignment="1">
      <alignment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0" fontId="31" fillId="0" borderId="0" xfId="0" applyFont="1" applyBorder="1"/>
    <xf numFmtId="0" fontId="28" fillId="0" borderId="0" xfId="0" applyFont="1" applyBorder="1" applyAlignment="1">
      <alignment horizontal="left" wrapText="1"/>
    </xf>
    <xf numFmtId="0" fontId="33" fillId="0" borderId="0" xfId="0" applyFont="1" applyBorder="1"/>
    <xf numFmtId="0" fontId="18" fillId="2" borderId="3" xfId="7" applyFont="1" applyFill="1" applyBorder="1" applyAlignment="1">
      <alignment horizontal="right" vertical="center" wrapText="1"/>
    </xf>
    <xf numFmtId="0" fontId="19" fillId="0" borderId="0" xfId="59" applyFont="1"/>
    <xf numFmtId="0" fontId="1" fillId="0" borderId="0" xfId="59" applyFont="1"/>
    <xf numFmtId="0" fontId="1" fillId="0" borderId="0" xfId="59" applyFont="1" applyAlignment="1">
      <alignment horizontal="center"/>
    </xf>
    <xf numFmtId="0" fontId="34" fillId="0" borderId="0" xfId="0" applyFont="1" applyFill="1" applyAlignment="1">
      <alignment horizontal="center"/>
    </xf>
    <xf numFmtId="0" fontId="34" fillId="0" borderId="0" xfId="0" applyFont="1" applyFill="1"/>
    <xf numFmtId="0" fontId="35" fillId="0" borderId="0" xfId="0" applyFont="1" applyFill="1" applyAlignment="1">
      <alignment horizontal="left"/>
    </xf>
    <xf numFmtId="0" fontId="34" fillId="0" borderId="0" xfId="0" applyFont="1" applyFill="1" applyAlignment="1">
      <alignment horizontal="center" vertical="center"/>
    </xf>
    <xf numFmtId="0" fontId="34" fillId="0" borderId="0" xfId="0" applyFont="1" applyFill="1" applyAlignment="1">
      <alignment vertical="center"/>
    </xf>
    <xf numFmtId="0" fontId="35" fillId="0" borderId="0" xfId="0" applyFont="1" applyFill="1" applyAlignment="1">
      <alignment horizontal="left" vertical="center"/>
    </xf>
    <xf numFmtId="0" fontId="36" fillId="0" borderId="0" xfId="0" applyFont="1"/>
    <xf numFmtId="0" fontId="37" fillId="0" borderId="0" xfId="0" applyFont="1" applyFill="1"/>
    <xf numFmtId="0" fontId="37" fillId="0" borderId="0" xfId="31" applyFont="1"/>
    <xf numFmtId="0" fontId="37" fillId="0" borderId="0" xfId="0" applyFont="1"/>
    <xf numFmtId="0" fontId="37" fillId="0" borderId="0" xfId="77" applyFont="1"/>
    <xf numFmtId="0" fontId="35" fillId="0" borderId="0" xfId="0" applyFont="1" applyFill="1" applyAlignment="1"/>
    <xf numFmtId="0" fontId="19" fillId="0" borderId="0" xfId="0" applyFont="1" applyBorder="1" applyAlignment="1">
      <alignment horizontal="center" wrapText="1"/>
    </xf>
    <xf numFmtId="0" fontId="28" fillId="0" borderId="0" xfId="0" applyFont="1" applyBorder="1" applyAlignment="1">
      <alignment horizontal="left" wrapText="1"/>
    </xf>
    <xf numFmtId="0" fontId="28" fillId="0" borderId="0" xfId="0" applyFont="1" applyBorder="1" applyAlignment="1">
      <alignment wrapText="1"/>
    </xf>
    <xf numFmtId="0" fontId="32" fillId="0" borderId="0" xfId="0" applyFont="1" applyBorder="1" applyAlignment="1">
      <alignment horizontal="center" wrapText="1"/>
    </xf>
    <xf numFmtId="0" fontId="28" fillId="0" borderId="0" xfId="0" applyFont="1" applyBorder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0" fontId="7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wrapText="1"/>
    </xf>
    <xf numFmtId="0" fontId="19" fillId="0" borderId="2" xfId="7" applyFont="1" applyFill="1" applyBorder="1" applyAlignment="1">
      <alignment horizontal="center" vertical="center" textRotation="90" wrapText="1"/>
    </xf>
    <xf numFmtId="49" fontId="19" fillId="0" borderId="2" xfId="7" applyNumberFormat="1" applyFont="1" applyFill="1" applyBorder="1" applyAlignment="1">
      <alignment horizontal="center" vertical="center" wrapText="1"/>
    </xf>
    <xf numFmtId="0" fontId="14" fillId="0" borderId="2" xfId="7" applyFont="1" applyFill="1" applyBorder="1" applyAlignment="1">
      <alignment horizontal="center" vertical="center" wrapText="1"/>
    </xf>
    <xf numFmtId="0" fontId="14" fillId="0" borderId="2" xfId="7" applyFont="1" applyFill="1" applyBorder="1" applyAlignment="1">
      <alignment horizontal="center" vertical="center" textRotation="90" wrapText="1"/>
    </xf>
    <xf numFmtId="0" fontId="4" fillId="0" borderId="2" xfId="7" applyFont="1" applyBorder="1" applyAlignment="1">
      <alignment horizontal="center" vertical="center" wrapText="1"/>
    </xf>
    <xf numFmtId="0" fontId="4" fillId="0" borderId="2" xfId="7" applyFont="1" applyBorder="1" applyAlignment="1">
      <alignment horizontal="center" vertical="center" textRotation="90" wrapText="1"/>
    </xf>
    <xf numFmtId="0" fontId="19" fillId="0" borderId="2" xfId="7" applyFont="1" applyBorder="1" applyAlignment="1">
      <alignment horizontal="center" vertical="center" wrapText="1"/>
    </xf>
    <xf numFmtId="0" fontId="14" fillId="0" borderId="2" xfId="7" applyFont="1" applyBorder="1" applyAlignment="1">
      <alignment horizontal="center" vertical="center" wrapText="1"/>
    </xf>
    <xf numFmtId="0" fontId="4" fillId="0" borderId="2" xfId="7" applyFont="1" applyBorder="1" applyAlignment="1">
      <alignment horizontal="center" vertical="center" textRotation="90"/>
    </xf>
    <xf numFmtId="0" fontId="35" fillId="0" borderId="0" xfId="0" applyFont="1" applyFill="1" applyAlignment="1">
      <alignment horizontal="right" vertical="center"/>
    </xf>
    <xf numFmtId="0" fontId="1" fillId="0" borderId="0" xfId="59" applyFont="1" applyAlignment="1">
      <alignment horizontal="left" wrapText="1"/>
    </xf>
  </cellXfs>
  <cellStyles count="78">
    <cellStyle name="Normal" xfId="0" builtinId="0"/>
    <cellStyle name="Normal 10" xfId="14"/>
    <cellStyle name="Normal 10 2" xfId="8"/>
    <cellStyle name="Normal 10 3" xfId="1"/>
    <cellStyle name="Normal 11" xfId="15"/>
    <cellStyle name="Normal 11 2" xfId="12"/>
    <cellStyle name="Normal 11 3" xfId="13"/>
    <cellStyle name="Normal 12" xfId="16"/>
    <cellStyle name="Normal 13" xfId="17"/>
    <cellStyle name="Normal 13 2" xfId="11"/>
    <cellStyle name="Normal 13 2 2" xfId="18"/>
    <cellStyle name="Normal 13 3" xfId="19"/>
    <cellStyle name="Normal 14" xfId="20"/>
    <cellStyle name="Normal 15" xfId="10"/>
    <cellStyle name="Normal 15 2" xfId="7"/>
    <cellStyle name="Normal 16" xfId="21"/>
    <cellStyle name="Normal 17" xfId="22"/>
    <cellStyle name="Normal 17 5" xfId="23"/>
    <cellStyle name="Normal 18" xfId="24"/>
    <cellStyle name="Normal 19" xfId="25"/>
    <cellStyle name="Normal 19 6" xfId="27"/>
    <cellStyle name="Normal 2" xfId="28"/>
    <cellStyle name="Normal 2 2" xfId="29"/>
    <cellStyle name="Normal 2 3" xfId="30"/>
    <cellStyle name="Normal 2 4" xfId="31"/>
    <cellStyle name="Normal 2 4 2" xfId="32"/>
    <cellStyle name="Normal 2_2. Излишни БП за уточняване  от СКС преработено от стойчев" xfId="33"/>
    <cellStyle name="Normal 20" xfId="9"/>
    <cellStyle name="Normal 24" xfId="26"/>
    <cellStyle name="Normal 3" xfId="34"/>
    <cellStyle name="Normal 3 2" xfId="35"/>
    <cellStyle name="Normal 3 3" xfId="77"/>
    <cellStyle name="Normal 37 3" xfId="36"/>
    <cellStyle name="Normal 4" xfId="37"/>
    <cellStyle name="Normal 40" xfId="38"/>
    <cellStyle name="Normal 41" xfId="39"/>
    <cellStyle name="Normal 42" xfId="40"/>
    <cellStyle name="Normal 49" xfId="41"/>
    <cellStyle name="Normal 5" xfId="42"/>
    <cellStyle name="Normal 5 2" xfId="43"/>
    <cellStyle name="Normal 5 2 2" xfId="44"/>
    <cellStyle name="Normal 5 3" xfId="6"/>
    <cellStyle name="Normal 5 4" xfId="4"/>
    <cellStyle name="Normal 5 4 2" xfId="45"/>
    <cellStyle name="Normal 50" xfId="46"/>
    <cellStyle name="Normal 51" xfId="47"/>
    <cellStyle name="Normal 52" xfId="48"/>
    <cellStyle name="Normal 53" xfId="49"/>
    <cellStyle name="Normal 59" xfId="50"/>
    <cellStyle name="Normal 6" xfId="52"/>
    <cellStyle name="Normal 6 2" xfId="53"/>
    <cellStyle name="Normal 60" xfId="54"/>
    <cellStyle name="Normal 64" xfId="51"/>
    <cellStyle name="Normal 65" xfId="55"/>
    <cellStyle name="Normal 66" xfId="56"/>
    <cellStyle name="Normal 67" xfId="5"/>
    <cellStyle name="Normal 68" xfId="57"/>
    <cellStyle name="Normal 69" xfId="58"/>
    <cellStyle name="Normal 7" xfId="59"/>
    <cellStyle name="Normal 7 2" xfId="2"/>
    <cellStyle name="Normal 7 3" xfId="60"/>
    <cellStyle name="Normal 8" xfId="61"/>
    <cellStyle name="Normal 8 2" xfId="63"/>
    <cellStyle name="Normal 8 3" xfId="64"/>
    <cellStyle name="Normal 8 3 2" xfId="76"/>
    <cellStyle name="Normal 9" xfId="65"/>
    <cellStyle name="Normal 9 2" xfId="66"/>
    <cellStyle name="Normal 9 3" xfId="75"/>
    <cellStyle name="Normal_Излипни 48960-11.02.2011 г. 2" xfId="62"/>
    <cellStyle name="Style 1" xfId="67"/>
    <cellStyle name="Нормален 2 2" xfId="68"/>
    <cellStyle name="Нормален 2 4" xfId="3"/>
    <cellStyle name="Нормален 3 3" xfId="69"/>
    <cellStyle name="Нормален 4 3" xfId="70"/>
    <cellStyle name="Нормален 4 4" xfId="71"/>
    <cellStyle name="Нормален 6 2" xfId="72"/>
    <cellStyle name="Нормален 7 2" xfId="73"/>
    <cellStyle name="Нормален_Izli6ni imustestva 12.2011" xfId="7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2" name="Text Box 31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3" name="Text Box 32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4" name="Text Box 33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5" name="Text Box 34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6" name="Text Box 35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7" name="Text Box 36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8" name="Text Box 37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9" name="Text Box 38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10" name="Text Box 39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11" name="Text Box 40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12" name="Text Box 41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13" name="Text Box 42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14" name="Text Box 43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15" name="Text Box 44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16" name="Text Box 45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17" name="Text Box 46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18" name="Text Box 47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19" name="Text Box 48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20" name="Text Box 49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21" name="Text Box 50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22" name="Text Box 51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23" name="Text Box 52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24" name="Text Box 53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25" name="Text Box 54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26" name="Text Box 55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27" name="Text Box 56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28" name="Text Box 57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29" name="Text Box 58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30" name="Text Box 59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31" name="Text Box 60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32" name="Text Box 61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33" name="Text Box 62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34" name="Text Box 63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35" name="Text Box 64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36" name="Text Box 65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37" name="Text Box 66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38" name="Text Box 67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39" name="Text Box 68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40" name="Text Box 69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41" name="Text Box 70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42" name="Text Box 71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43" name="Text Box 72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44" name="Text Box 73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45" name="Text Box 74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46" name="Text Box 75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47" name="Text Box 76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48" name="Text Box 77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49" name="Text Box 78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50" name="Text Box 79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51" name="Text Box 80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52" name="Text Box 81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53" name="Text Box 82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54" name="Text Box 83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55" name="Text Box 84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56" name="Text Box 85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57" name="Text Box 86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58" name="Text Box 87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59" name="Text Box 88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60" name="Text Box 89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61" name="Text Box 90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62" name="Text Box 91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63" name="Text Box 92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64" name="Text Box 93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65" name="Text Box 94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66" name="Text Box 95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67" name="Text Box 96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68" name="Text Box 97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69" name="Text Box 98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70" name="Text Box 99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71" name="Text Box 100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72" name="Text Box 101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73" name="Text Box 102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74" name="Text Box 103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75" name="Text Box 104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76" name="Text Box 105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77" name="Text Box 106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78" name="Text Box 107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79" name="Text Box 108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80" name="Text Box 109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81" name="Text Box 110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82" name="Text Box 111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83" name="Text Box 112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84" name="Text Box 113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85" name="Text Box 114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86" name="Text Box 115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87" name="Text Box 116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88" name="Text Box 117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89" name="Text Box 118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90" name="Text Box 119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91" name="Text Box 120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92" name="Text Box 121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93" name="Text Box 122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94" name="Text Box 123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95" name="Text Box 124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96" name="Text Box 125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97" name="Text Box 126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98" name="Text Box 127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99" name="Text Box 128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100" name="Text Box 129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101" name="Text Box 130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102" name="Text Box 131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103" name="Text Box 132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104" name="Text Box 133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105" name="Text Box 134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106" name="Text Box 135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107" name="Text Box 136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108" name="Text Box 137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109" name="Text Box 138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110" name="Text Box 139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111" name="Text Box 140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112" name="Text Box 141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113" name="Text Box 142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114" name="Text Box 143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115" name="Text Box 144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116" name="Text Box 145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117" name="Text Box 146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118" name="Text Box 147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119" name="Text Box 148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120" name="Text Box 149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121" name="Text Box 150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122" name="Text Box 151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123" name="Text Box 152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124" name="Text Box 153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125" name="Text Box 154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126" name="Text Box 155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127" name="Text Box 156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128" name="Text Box 157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129" name="Text Box 158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130" name="Text Box 159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131" name="Text Box 160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132" name="Text Box 161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133" name="Text Box 162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134" name="Text Box 163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135" name="Text Box 164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136" name="Text Box 165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137" name="Text Box 166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138" name="Text Box 167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139" name="Text Box 168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140" name="Text Box 169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141" name="Text Box 170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142" name="Text Box 171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143" name="Text Box 172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144" name="Text Box 173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145" name="Text Box 174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146" name="Text Box 175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147" name="Text Box 176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148" name="Text Box 177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149" name="Text Box 178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150" name="Text Box 179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151" name="Text Box 180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152" name="Text Box 181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153" name="Text Box 182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154" name="Text Box 183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155" name="Text Box 184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156" name="Text Box 185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157" name="Text Box 186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158" name="Text Box 187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159" name="Text Box 188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160" name="Text Box 189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161" name="Text Box 190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162" name="Text Box 191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163" name="Text Box 192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164" name="Text Box 193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165" name="Text Box 194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166" name="Text Box 195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167" name="Text Box 196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168" name="Text Box 197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169" name="Text Box 198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170" name="Text Box 199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171" name="Text Box 200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172" name="Text Box 201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173" name="Text Box 202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174" name="Text Box 203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175" name="Text Box 204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176" name="Text Box 205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177" name="Text Box 206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178" name="Text Box 207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179" name="Text Box 208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180" name="Text Box 209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181" name="Text Box 210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182" name="Text Box 211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183" name="Text Box 212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184" name="Text Box 213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185" name="Text Box 214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186" name="Text Box 215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187" name="Text Box 216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188" name="Text Box 217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189" name="Text Box 218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190" name="Text Box 219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191" name="Text Box 220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192" name="Text Box 221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193" name="Text Box 222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194" name="Text Box 223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195" name="Text Box 224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196" name="Text Box 225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197" name="Text Box 226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198" name="Text Box 227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199" name="Text Box 228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200" name="Text Box 229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201" name="Text Box 230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202" name="Text Box 231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203" name="Text Box 232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204" name="Text Box 233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205" name="Text Box 234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206" name="Text Box 235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207" name="Text Box 236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208" name="Text Box 237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209" name="Text Box 238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210" name="Text Box 239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211" name="Text Box 240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212" name="Text Box 241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213" name="Text Box 242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214" name="Text Box 243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215" name="Text Box 244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216" name="Text Box 245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217" name="Text Box 246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218" name="Text Box 247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219" name="Text Box 248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220" name="Text Box 249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221" name="Text Box 250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222" name="Text Box 251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223" name="Text Box 252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224" name="Text Box 253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225" name="Text Box 254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226" name="Text Box 255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227" name="Text Box 256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228" name="Text Box 257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229" name="Text Box 258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230" name="Text Box 259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231" name="Text Box 260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232" name="Text Box 261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233" name="Text Box 262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234" name="Text Box 263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235" name="Text Box 264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236" name="Text Box 265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237" name="Text Box 266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238" name="Text Box 267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239" name="Text Box 268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240" name="Text Box 269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241" name="Text Box 270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242" name="Text Box 271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243" name="Text Box 272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244" name="Text Box 273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245" name="Text Box 274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246" name="Text Box 275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247" name="Text Box 276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248" name="Text Box 277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249" name="Text Box 278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250" name="Text Box 279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251" name="Text Box 280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252" name="Text Box 281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253" name="Text Box 282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254" name="Text Box 283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255" name="Text Box 284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256" name="Text Box 285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257" name="Text Box 286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258" name="Text Box 287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259" name="Text Box 288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260" name="Text Box 289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261" name="Text Box 290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262" name="Text Box 291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263" name="Text Box 292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264" name="Text Box 293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265" name="Text Box 294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266" name="Text Box 295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267" name="Text Box 296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268" name="Text Box 297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269" name="Text Box 298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270" name="Text Box 299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271" name="Text Box 300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272" name="Text Box 301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273" name="Text Box 302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274" name="Text Box 303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275" name="Text Box 304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276" name="Text Box 305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277" name="Text Box 306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278" name="Text Box 307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279" name="Text Box 308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280" name="Text Box 309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281" name="Text Box 310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282" name="Text Box 311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283" name="Text Box 312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284" name="Text Box 313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285" name="Text Box 314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286" name="Text Box 315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287" name="Text Box 316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288" name="Text Box 317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289" name="Text Box 318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290" name="Text Box 319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291" name="Text Box 320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292" name="Text Box 321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293" name="Text Box 322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294" name="Text Box 323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295" name="Text Box 324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296" name="Text Box 325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297" name="Text Box 326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298" name="Text Box 327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299" name="Text Box 328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300" name="Text Box 329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301" name="Text Box 330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302" name="Text Box 331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303" name="Text Box 332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304" name="Text Box 333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305" name="Text Box 334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306" name="Text Box 335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307" name="Text Box 336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308" name="Text Box 337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309" name="Text Box 338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310" name="Text Box 339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311" name="Text Box 340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312" name="Text Box 341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313" name="Text Box 342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314" name="Text Box 343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315" name="Text Box 344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316" name="Text Box 345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317" name="Text Box 346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318" name="Text Box 347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319" name="Text Box 348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320" name="Text Box 349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321" name="Text Box 350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322" name="Text Box 351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323" name="Text Box 352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324" name="Text Box 353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325" name="Text Box 354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326" name="Text Box 355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327" name="Text Box 356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328" name="Text Box 357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329" name="Text Box 358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330" name="Text Box 359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331" name="Text Box 360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332" name="Text Box 361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333" name="Text Box 362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334" name="Text Box 363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335" name="Text Box 364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336" name="Text Box 365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337" name="Text Box 366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338" name="Text Box 367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339" name="Text Box 368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340" name="Text Box 369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341" name="Text Box 370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342" name="Text Box 371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343" name="Text Box 372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344" name="Text Box 373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345" name="Text Box 374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346" name="Text Box 375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347" name="Text Box 376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348" name="Text Box 377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349" name="Text Box 378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350" name="Text Box 379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351" name="Text Box 380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352" name="Text Box 381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353" name="Text Box 382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354" name="Text Box 383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355" name="Text Box 384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356" name="Text Box 385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357" name="Text Box 386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358" name="Text Box 387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359" name="Text Box 388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360" name="Text Box 389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361" name="Text Box 390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362" name="Text Box 391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363" name="Text Box 392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364" name="Text Box 393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365" name="Text Box 394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366" name="Text Box 395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367" name="Text Box 396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368" name="Text Box 397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369" name="Text Box 398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370" name="Text Box 399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371" name="Text Box 400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372" name="Text Box 401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373" name="Text Box 402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374" name="Text Box 403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375" name="Text Box 404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376" name="Text Box 405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377" name="Text Box 406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378" name="Text Box 407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379" name="Text Box 408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380" name="Text Box 409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381" name="Text Box 410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382" name="Text Box 411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383" name="Text Box 412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384" name="Text Box 413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385" name="Text Box 414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386" name="Text Box 415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387" name="Text Box 416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388" name="Text Box 417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389" name="Text Box 418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390" name="Text Box 419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391" name="Text Box 420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392" name="Text Box 421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393" name="Text Box 422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394" name="Text Box 423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395" name="Text Box 424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396" name="Text Box 425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397" name="Text Box 426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398" name="Text Box 427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399" name="Text Box 428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400" name="Text Box 429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401" name="Text Box 430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402" name="Text Box 431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403" name="Text Box 432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404" name="Text Box 433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405" name="Text Box 434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406" name="Text Box 435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407" name="Text Box 436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408" name="Text Box 437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409" name="Text Box 438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410" name="Text Box 439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411" name="Text Box 440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412" name="Text Box 441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413" name="Text Box 442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414" name="Text Box 443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415" name="Text Box 444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416" name="Text Box 445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417" name="Text Box 446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418" name="Text Box 447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419" name="Text Box 448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420" name="Text Box 449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421" name="Text Box 450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422" name="Text Box 451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423" name="Text Box 452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424" name="Text Box 453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425" name="Text Box 454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426" name="Text Box 455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427" name="Text Box 456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428" name="Text Box 457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429" name="Text Box 458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430" name="Text Box 459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431" name="Text Box 460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432" name="Text Box 461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433" name="Text Box 462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434" name="Text Box 463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435" name="Text Box 464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436" name="Text Box 465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437" name="Text Box 466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438" name="Text Box 467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439" name="Text Box 468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440" name="Text Box 469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441" name="Text Box 470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442" name="Text Box 471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443" name="Text Box 472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444" name="Text Box 473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445" name="Text Box 474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446" name="Text Box 475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447" name="Text Box 476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448" name="Text Box 477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449" name="Text Box 478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450" name="Text Box 479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451" name="Text Box 480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452" name="Text Box 481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453" name="Text Box 482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454" name="Text Box 483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455" name="Text Box 484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456" name="Text Box 485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457" name="Text Box 486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458" name="Text Box 487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459" name="Text Box 488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460" name="Text Box 489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461" name="Text Box 490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462" name="Text Box 491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463" name="Text Box 492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464" name="Text Box 493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465" name="Text Box 494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466" name="Text Box 495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467" name="Text Box 496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468" name="Text Box 497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469" name="Text Box 498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470" name="Text Box 499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471" name="Text Box 500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472" name="Text Box 501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473" name="Text Box 502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474" name="Text Box 503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475" name="Text Box 504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476" name="Text Box 505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477" name="Text Box 506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478" name="Text Box 507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479" name="Text Box 508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480" name="Text Box 509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481" name="Text Box 510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482" name="Text Box 511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483" name="Text Box 512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484" name="Text Box 513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485" name="Text Box 514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486" name="Text Box 515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487" name="Text Box 516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488" name="Text Box 517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489" name="Text Box 518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490" name="Text Box 519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491" name="Text Box 520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492" name="Text Box 521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493" name="Text Box 522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494" name="Text Box 523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495" name="Text Box 524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496" name="Text Box 525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497" name="Text Box 526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498" name="Text Box 527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499" name="Text Box 528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500" name="Text Box 529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501" name="Text Box 530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502" name="Text Box 531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503" name="Text Box 532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504" name="Text Box 533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505" name="Text Box 534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506" name="Text Box 535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507" name="Text Box 536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508" name="Text Box 537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509" name="Text Box 538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510" name="Text Box 539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511" name="Text Box 540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512" name="Text Box 541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513" name="Text Box 542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514" name="Text Box 543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515" name="Text Box 544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516" name="Text Box 545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517" name="Text Box 546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518" name="Text Box 547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519" name="Text Box 548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520" name="Text Box 549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521" name="Text Box 550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522" name="Text Box 551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523" name="Text Box 552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524" name="Text Box 553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525" name="Text Box 554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526" name="Text Box 555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527" name="Text Box 556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528" name="Text Box 557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529" name="Text Box 558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530" name="Text Box 559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531" name="Text Box 560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532" name="Text Box 561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533" name="Text Box 562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534" name="Text Box 563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535" name="Text Box 564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536" name="Text Box 565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537" name="Text Box 566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538" name="Text Box 567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539" name="Text Box 568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540" name="Text Box 569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541" name="Text Box 570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542" name="Text Box 571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543" name="Text Box 572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544" name="Text Box 573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545" name="Text Box 574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546" name="Text Box 575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547" name="Text Box 576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548" name="Text Box 577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549" name="Text Box 578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550" name="Text Box 579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551" name="Text Box 580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552" name="Text Box 581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553" name="Text Box 582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554" name="Text Box 583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555" name="Text Box 584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556" name="Text Box 585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557" name="Text Box 586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558" name="Text Box 587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559" name="Text Box 588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560" name="Text Box 589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561" name="Text Box 590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562" name="Text Box 591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563" name="Text Box 592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564" name="Text Box 593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565" name="Text Box 594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566" name="Text Box 595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567" name="Text Box 596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568" name="Text Box 597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569" name="Text Box 598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570" name="Text Box 599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571" name="Text Box 600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572" name="Text Box 601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573" name="Text Box 602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574" name="Text Box 603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575" name="Text Box 604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106680</xdr:colOff>
      <xdr:row>24</xdr:row>
      <xdr:rowOff>28575</xdr:rowOff>
    </xdr:to>
    <xdr:sp macro="" textlink="">
      <xdr:nvSpPr>
        <xdr:cNvPr id="576" name="Text Box 605"/>
        <xdr:cNvSpPr txBox="1">
          <a:spLocks noChangeArrowheads="1"/>
        </xdr:cNvSpPr>
      </xdr:nvSpPr>
      <xdr:spPr>
        <a:xfrm>
          <a:off x="11068050" y="5010150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25</xdr:row>
      <xdr:rowOff>0</xdr:rowOff>
    </xdr:from>
    <xdr:to>
      <xdr:col>10</xdr:col>
      <xdr:colOff>99060</xdr:colOff>
      <xdr:row>26</xdr:row>
      <xdr:rowOff>7620</xdr:rowOff>
    </xdr:to>
    <xdr:sp macro="" textlink="">
      <xdr:nvSpPr>
        <xdr:cNvPr id="577" name="Text Box 570"/>
        <xdr:cNvSpPr txBox="1">
          <a:spLocks noChangeArrowheads="1"/>
        </xdr:cNvSpPr>
      </xdr:nvSpPr>
      <xdr:spPr>
        <a:xfrm>
          <a:off x="6572250" y="5638800"/>
          <a:ext cx="9906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25</xdr:row>
      <xdr:rowOff>0</xdr:rowOff>
    </xdr:from>
    <xdr:to>
      <xdr:col>10</xdr:col>
      <xdr:colOff>99060</xdr:colOff>
      <xdr:row>26</xdr:row>
      <xdr:rowOff>7620</xdr:rowOff>
    </xdr:to>
    <xdr:sp macro="" textlink="">
      <xdr:nvSpPr>
        <xdr:cNvPr id="578" name="Text Box 571"/>
        <xdr:cNvSpPr txBox="1">
          <a:spLocks noChangeArrowheads="1"/>
        </xdr:cNvSpPr>
      </xdr:nvSpPr>
      <xdr:spPr>
        <a:xfrm>
          <a:off x="6572250" y="5638800"/>
          <a:ext cx="9906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25</xdr:row>
      <xdr:rowOff>0</xdr:rowOff>
    </xdr:from>
    <xdr:to>
      <xdr:col>10</xdr:col>
      <xdr:colOff>99060</xdr:colOff>
      <xdr:row>26</xdr:row>
      <xdr:rowOff>7620</xdr:rowOff>
    </xdr:to>
    <xdr:sp macro="" textlink="">
      <xdr:nvSpPr>
        <xdr:cNvPr id="579" name="Text Box 572"/>
        <xdr:cNvSpPr txBox="1">
          <a:spLocks noChangeArrowheads="1"/>
        </xdr:cNvSpPr>
      </xdr:nvSpPr>
      <xdr:spPr>
        <a:xfrm>
          <a:off x="6572250" y="5638800"/>
          <a:ext cx="9906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2457450</xdr:colOff>
      <xdr:row>53</xdr:row>
      <xdr:rowOff>0</xdr:rowOff>
    </xdr:from>
    <xdr:to>
      <xdr:col>2</xdr:col>
      <xdr:colOff>2571115</xdr:colOff>
      <xdr:row>61</xdr:row>
      <xdr:rowOff>28575</xdr:rowOff>
    </xdr:to>
    <xdr:sp macro="" textlink="">
      <xdr:nvSpPr>
        <xdr:cNvPr id="2" name="Text Box 410"/>
        <xdr:cNvSpPr txBox="1"/>
      </xdr:nvSpPr>
      <xdr:spPr>
        <a:xfrm>
          <a:off x="3352800" y="109308900"/>
          <a:ext cx="113665" cy="476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342900</xdr:colOff>
      <xdr:row>53</xdr:row>
      <xdr:rowOff>0</xdr:rowOff>
    </xdr:from>
    <xdr:to>
      <xdr:col>2</xdr:col>
      <xdr:colOff>456565</xdr:colOff>
      <xdr:row>61</xdr:row>
      <xdr:rowOff>28575</xdr:rowOff>
    </xdr:to>
    <xdr:sp macro="" textlink="">
      <xdr:nvSpPr>
        <xdr:cNvPr id="3" name="Text Box 410"/>
        <xdr:cNvSpPr txBox="1"/>
      </xdr:nvSpPr>
      <xdr:spPr>
        <a:xfrm>
          <a:off x="1238250" y="109308900"/>
          <a:ext cx="113665" cy="476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2457450</xdr:colOff>
      <xdr:row>53</xdr:row>
      <xdr:rowOff>0</xdr:rowOff>
    </xdr:from>
    <xdr:to>
      <xdr:col>2</xdr:col>
      <xdr:colOff>2571115</xdr:colOff>
      <xdr:row>55</xdr:row>
      <xdr:rowOff>95250</xdr:rowOff>
    </xdr:to>
    <xdr:sp macro="" textlink="">
      <xdr:nvSpPr>
        <xdr:cNvPr id="4" name="Text Box 410"/>
        <xdr:cNvSpPr txBox="1"/>
      </xdr:nvSpPr>
      <xdr:spPr>
        <a:xfrm>
          <a:off x="3352800" y="110842425"/>
          <a:ext cx="113665" cy="476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342900</xdr:colOff>
      <xdr:row>53</xdr:row>
      <xdr:rowOff>0</xdr:rowOff>
    </xdr:from>
    <xdr:to>
      <xdr:col>2</xdr:col>
      <xdr:colOff>456565</xdr:colOff>
      <xdr:row>55</xdr:row>
      <xdr:rowOff>95250</xdr:rowOff>
    </xdr:to>
    <xdr:sp macro="" textlink="">
      <xdr:nvSpPr>
        <xdr:cNvPr id="5" name="Text Box 410"/>
        <xdr:cNvSpPr txBox="1"/>
      </xdr:nvSpPr>
      <xdr:spPr>
        <a:xfrm>
          <a:off x="1238250" y="110842425"/>
          <a:ext cx="113665" cy="476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6" name="Text Box 31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7" name="Text Box 32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8" name="Text Box 33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9" name="Text Box 34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10" name="Text Box 35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11" name="Text Box 36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12" name="Text Box 37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13" name="Text Box 38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14" name="Text Box 39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15" name="Text Box 40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16" name="Text Box 41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17" name="Text Box 42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18" name="Text Box 43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19" name="Text Box 44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20" name="Text Box 45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21" name="Text Box 46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22" name="Text Box 47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23" name="Text Box 48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24" name="Text Box 49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25" name="Text Box 50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26" name="Text Box 51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27" name="Text Box 52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28" name="Text Box 53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29" name="Text Box 54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30" name="Text Box 55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31" name="Text Box 56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32" name="Text Box 57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33" name="Text Box 58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34" name="Text Box 59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35" name="Text Box 60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36" name="Text Box 61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37" name="Text Box 62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38" name="Text Box 63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39" name="Text Box 64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40" name="Text Box 65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41" name="Text Box 66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42" name="Text Box 67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43" name="Text Box 68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44" name="Text Box 69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45" name="Text Box 70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46" name="Text Box 71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47" name="Text Box 72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48" name="Text Box 73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49" name="Text Box 74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50" name="Text Box 75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51" name="Text Box 76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52" name="Text Box 77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53" name="Text Box 78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54" name="Text Box 79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55" name="Text Box 80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56" name="Text Box 81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57" name="Text Box 82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58" name="Text Box 83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59" name="Text Box 84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60" name="Text Box 85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61" name="Text Box 86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62" name="Text Box 87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63" name="Text Box 88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64" name="Text Box 89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65" name="Text Box 90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66" name="Text Box 91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67" name="Text Box 92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68" name="Text Box 93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69" name="Text Box 94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70" name="Text Box 95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71" name="Text Box 96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72" name="Text Box 97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73" name="Text Box 98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74" name="Text Box 99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75" name="Text Box 100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76" name="Text Box 101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77" name="Text Box 102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78" name="Text Box 103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79" name="Text Box 104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80" name="Text Box 105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81" name="Text Box 106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82" name="Text Box 107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83" name="Text Box 108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84" name="Text Box 109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85" name="Text Box 110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86" name="Text Box 111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87" name="Text Box 112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88" name="Text Box 113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89" name="Text Box 114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90" name="Text Box 115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91" name="Text Box 116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92" name="Text Box 117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93" name="Text Box 118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94" name="Text Box 119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95" name="Text Box 120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96" name="Text Box 121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97" name="Text Box 122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98" name="Text Box 123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99" name="Text Box 124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100" name="Text Box 125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101" name="Text Box 126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102" name="Text Box 127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103" name="Text Box 128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104" name="Text Box 129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105" name="Text Box 130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106" name="Text Box 131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107" name="Text Box 132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108" name="Text Box 133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109" name="Text Box 134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110" name="Text Box 135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111" name="Text Box 136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112" name="Text Box 137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113" name="Text Box 138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114" name="Text Box 139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115" name="Text Box 140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116" name="Text Box 141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117" name="Text Box 142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118" name="Text Box 143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119" name="Text Box 144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120" name="Text Box 145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121" name="Text Box 146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122" name="Text Box 147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123" name="Text Box 148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124" name="Text Box 149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125" name="Text Box 150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126" name="Text Box 151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127" name="Text Box 152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128" name="Text Box 153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129" name="Text Box 154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130" name="Text Box 155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131" name="Text Box 156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132" name="Text Box 157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133" name="Text Box 158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134" name="Text Box 159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135" name="Text Box 160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136" name="Text Box 161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137" name="Text Box 162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138" name="Text Box 163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139" name="Text Box 164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140" name="Text Box 165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141" name="Text Box 166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142" name="Text Box 167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143" name="Text Box 168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144" name="Text Box 169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145" name="Text Box 170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146" name="Text Box 171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147" name="Text Box 172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148" name="Text Box 173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149" name="Text Box 174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150" name="Text Box 175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151" name="Text Box 176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152" name="Text Box 177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153" name="Text Box 178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154" name="Text Box 179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155" name="Text Box 180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156" name="Text Box 181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157" name="Text Box 182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158" name="Text Box 183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159" name="Text Box 184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160" name="Text Box 185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161" name="Text Box 186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162" name="Text Box 187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163" name="Text Box 188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164" name="Text Box 189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165" name="Text Box 190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166" name="Text Box 191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167" name="Text Box 192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168" name="Text Box 193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169" name="Text Box 194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170" name="Text Box 195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171" name="Text Box 196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172" name="Text Box 197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173" name="Text Box 198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174" name="Text Box 199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175" name="Text Box 200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176" name="Text Box 201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177" name="Text Box 202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178" name="Text Box 203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179" name="Text Box 204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180" name="Text Box 205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181" name="Text Box 206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182" name="Text Box 207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183" name="Text Box 208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184" name="Text Box 209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185" name="Text Box 210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186" name="Text Box 211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187" name="Text Box 212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188" name="Text Box 213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189" name="Text Box 214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190" name="Text Box 215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191" name="Text Box 216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192" name="Text Box 217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193" name="Text Box 218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194" name="Text Box 219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195" name="Text Box 220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196" name="Text Box 221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197" name="Text Box 222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198" name="Text Box 223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199" name="Text Box 224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200" name="Text Box 225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201" name="Text Box 226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202" name="Text Box 227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203" name="Text Box 228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204" name="Text Box 229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205" name="Text Box 230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206" name="Text Box 231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207" name="Text Box 232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208" name="Text Box 233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209" name="Text Box 234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210" name="Text Box 235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211" name="Text Box 236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212" name="Text Box 237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213" name="Text Box 238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214" name="Text Box 239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215" name="Text Box 240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216" name="Text Box 241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217" name="Text Box 242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218" name="Text Box 243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219" name="Text Box 244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220" name="Text Box 245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221" name="Text Box 246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222" name="Text Box 247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223" name="Text Box 248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224" name="Text Box 249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225" name="Text Box 250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226" name="Text Box 251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227" name="Text Box 252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228" name="Text Box 253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229" name="Text Box 254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230" name="Text Box 255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231" name="Text Box 256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232" name="Text Box 257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233" name="Text Box 258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234" name="Text Box 259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235" name="Text Box 260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236" name="Text Box 261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237" name="Text Box 262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238" name="Text Box 263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239" name="Text Box 264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240" name="Text Box 265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241" name="Text Box 266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242" name="Text Box 267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243" name="Text Box 268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244" name="Text Box 269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245" name="Text Box 270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246" name="Text Box 271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247" name="Text Box 272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248" name="Text Box 273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249" name="Text Box 274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250" name="Text Box 275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251" name="Text Box 276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252" name="Text Box 277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253" name="Text Box 278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254" name="Text Box 279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255" name="Text Box 280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256" name="Text Box 281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257" name="Text Box 282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258" name="Text Box 283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259" name="Text Box 284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260" name="Text Box 285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261" name="Text Box 286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262" name="Text Box 287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263" name="Text Box 288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264" name="Text Box 289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265" name="Text Box 290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266" name="Text Box 291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267" name="Text Box 292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268" name="Text Box 293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269" name="Text Box 294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270" name="Text Box 295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271" name="Text Box 296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272" name="Text Box 297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273" name="Text Box 298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274" name="Text Box 299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275" name="Text Box 300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276" name="Text Box 301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277" name="Text Box 302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278" name="Text Box 303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279" name="Text Box 304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280" name="Text Box 305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281" name="Text Box 306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282" name="Text Box 307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283" name="Text Box 308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284" name="Text Box 309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285" name="Text Box 310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286" name="Text Box 311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287" name="Text Box 312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288" name="Text Box 313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289" name="Text Box 314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290" name="Text Box 315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291" name="Text Box 316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292" name="Text Box 317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293" name="Text Box 318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294" name="Text Box 319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295" name="Text Box 320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296" name="Text Box 321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297" name="Text Box 322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298" name="Text Box 323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299" name="Text Box 324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300" name="Text Box 325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301" name="Text Box 326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302" name="Text Box 327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303" name="Text Box 328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304" name="Text Box 329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305" name="Text Box 330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306" name="Text Box 331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307" name="Text Box 332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308" name="Text Box 333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309" name="Text Box 334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310" name="Text Box 335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311" name="Text Box 336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312" name="Text Box 337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313" name="Text Box 338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314" name="Text Box 339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315" name="Text Box 340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316" name="Text Box 341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317" name="Text Box 342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318" name="Text Box 343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319" name="Text Box 344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320" name="Text Box 345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321" name="Text Box 346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322" name="Text Box 347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323" name="Text Box 348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324" name="Text Box 349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325" name="Text Box 350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326" name="Text Box 351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327" name="Text Box 352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328" name="Text Box 353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329" name="Text Box 354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330" name="Text Box 355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331" name="Text Box 356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332" name="Text Box 357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333" name="Text Box 358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334" name="Text Box 359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335" name="Text Box 360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336" name="Text Box 361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337" name="Text Box 362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338" name="Text Box 363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339" name="Text Box 364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340" name="Text Box 365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341" name="Text Box 366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342" name="Text Box 367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343" name="Text Box 368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344" name="Text Box 369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345" name="Text Box 370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346" name="Text Box 371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347" name="Text Box 372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348" name="Text Box 373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349" name="Text Box 374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350" name="Text Box 375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351" name="Text Box 376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352" name="Text Box 377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353" name="Text Box 378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354" name="Text Box 379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355" name="Text Box 380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356" name="Text Box 381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357" name="Text Box 382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358" name="Text Box 383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359" name="Text Box 384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360" name="Text Box 385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361" name="Text Box 386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362" name="Text Box 387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363" name="Text Box 388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364" name="Text Box 389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365" name="Text Box 390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366" name="Text Box 391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367" name="Text Box 392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368" name="Text Box 393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369" name="Text Box 394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370" name="Text Box 395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371" name="Text Box 396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372" name="Text Box 397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373" name="Text Box 398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374" name="Text Box 399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375" name="Text Box 400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376" name="Text Box 401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377" name="Text Box 402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378" name="Text Box 403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379" name="Text Box 404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380" name="Text Box 405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381" name="Text Box 406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382" name="Text Box 407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383" name="Text Box 408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384" name="Text Box 409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385" name="Text Box 410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386" name="Text Box 411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387" name="Text Box 412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388" name="Text Box 413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389" name="Text Box 414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390" name="Text Box 415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391" name="Text Box 416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392" name="Text Box 417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393" name="Text Box 418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394" name="Text Box 419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395" name="Text Box 420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396" name="Text Box 421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397" name="Text Box 422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398" name="Text Box 423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399" name="Text Box 424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400" name="Text Box 425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401" name="Text Box 426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402" name="Text Box 427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403" name="Text Box 428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404" name="Text Box 429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405" name="Text Box 430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406" name="Text Box 431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407" name="Text Box 432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408" name="Text Box 433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409" name="Text Box 434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410" name="Text Box 435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411" name="Text Box 436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412" name="Text Box 437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413" name="Text Box 438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414" name="Text Box 439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415" name="Text Box 440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416" name="Text Box 441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417" name="Text Box 442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418" name="Text Box 443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419" name="Text Box 444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420" name="Text Box 445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421" name="Text Box 446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422" name="Text Box 447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423" name="Text Box 448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424" name="Text Box 449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425" name="Text Box 450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426" name="Text Box 451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427" name="Text Box 452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428" name="Text Box 453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429" name="Text Box 454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430" name="Text Box 455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431" name="Text Box 456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432" name="Text Box 457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433" name="Text Box 458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434" name="Text Box 459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435" name="Text Box 460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436" name="Text Box 461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437" name="Text Box 462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438" name="Text Box 463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439" name="Text Box 464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440" name="Text Box 465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441" name="Text Box 466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442" name="Text Box 467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443" name="Text Box 468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444" name="Text Box 469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445" name="Text Box 470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446" name="Text Box 471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447" name="Text Box 472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448" name="Text Box 473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449" name="Text Box 474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450" name="Text Box 475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451" name="Text Box 476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452" name="Text Box 477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453" name="Text Box 478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454" name="Text Box 479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455" name="Text Box 480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456" name="Text Box 481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457" name="Text Box 482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458" name="Text Box 483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459" name="Text Box 484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460" name="Text Box 485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461" name="Text Box 486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462" name="Text Box 487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463" name="Text Box 488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464" name="Text Box 489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465" name="Text Box 490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466" name="Text Box 491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467" name="Text Box 492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468" name="Text Box 493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469" name="Text Box 494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470" name="Text Box 495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471" name="Text Box 496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472" name="Text Box 497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473" name="Text Box 498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474" name="Text Box 499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475" name="Text Box 500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476" name="Text Box 501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477" name="Text Box 502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478" name="Text Box 503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479" name="Text Box 504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480" name="Text Box 505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481" name="Text Box 506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482" name="Text Box 507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483" name="Text Box 508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484" name="Text Box 509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485" name="Text Box 510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486" name="Text Box 511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487" name="Text Box 512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488" name="Text Box 513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489" name="Text Box 514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490" name="Text Box 515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491" name="Text Box 516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492" name="Text Box 517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493" name="Text Box 518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494" name="Text Box 519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495" name="Text Box 520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496" name="Text Box 521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497" name="Text Box 522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498" name="Text Box 523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499" name="Text Box 524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500" name="Text Box 525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501" name="Text Box 526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502" name="Text Box 527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503" name="Text Box 528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504" name="Text Box 529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505" name="Text Box 530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506" name="Text Box 531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507" name="Text Box 532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508" name="Text Box 533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509" name="Text Box 534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510" name="Text Box 535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511" name="Text Box 536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512" name="Text Box 537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513" name="Text Box 538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514" name="Text Box 539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515" name="Text Box 540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516" name="Text Box 541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517" name="Text Box 542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518" name="Text Box 543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519" name="Text Box 544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520" name="Text Box 545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521" name="Text Box 546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522" name="Text Box 547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523" name="Text Box 548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524" name="Text Box 549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525" name="Text Box 550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526" name="Text Box 551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527" name="Text Box 552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528" name="Text Box 553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529" name="Text Box 554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530" name="Text Box 555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531" name="Text Box 556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532" name="Text Box 557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533" name="Text Box 558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534" name="Text Box 559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535" name="Text Box 560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536" name="Text Box 561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537" name="Text Box 562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538" name="Text Box 563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539" name="Text Box 564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540" name="Text Box 565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541" name="Text Box 566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542" name="Text Box 567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543" name="Text Box 568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544" name="Text Box 569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545" name="Text Box 570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546" name="Text Box 571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547" name="Text Box 572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548" name="Text Box 573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549" name="Text Box 574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550" name="Text Box 575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551" name="Text Box 576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552" name="Text Box 577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553" name="Text Box 578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554" name="Text Box 579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555" name="Text Box 580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556" name="Text Box 581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557" name="Text Box 582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558" name="Text Box 583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559" name="Text Box 584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560" name="Text Box 585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561" name="Text Box 586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562" name="Text Box 587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563" name="Text Box 588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564" name="Text Box 589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565" name="Text Box 590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566" name="Text Box 591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567" name="Text Box 592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568" name="Text Box 593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569" name="Text Box 594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570" name="Text Box 595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571" name="Text Box 596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572" name="Text Box 597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573" name="Text Box 598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574" name="Text Box 599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575" name="Text Box 600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576" name="Text Box 601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577" name="Text Box 602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578" name="Text Box 603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579" name="Text Box 604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580" name="Text Box 605"/>
        <xdr:cNvSpPr txBox="1">
          <a:spLocks noChangeArrowheads="1"/>
        </xdr:cNvSpPr>
      </xdr:nvSpPr>
      <xdr:spPr>
        <a:xfrm>
          <a:off x="7820025" y="24098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99060</xdr:colOff>
      <xdr:row>7</xdr:row>
      <xdr:rowOff>17145</xdr:rowOff>
    </xdr:to>
    <xdr:sp macro="" textlink="">
      <xdr:nvSpPr>
        <xdr:cNvPr id="581" name="Text Box 570"/>
        <xdr:cNvSpPr txBox="1">
          <a:spLocks noChangeArrowheads="1"/>
        </xdr:cNvSpPr>
      </xdr:nvSpPr>
      <xdr:spPr>
        <a:xfrm>
          <a:off x="7467600" y="2809875"/>
          <a:ext cx="9906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99060</xdr:colOff>
      <xdr:row>7</xdr:row>
      <xdr:rowOff>17145</xdr:rowOff>
    </xdr:to>
    <xdr:sp macro="" textlink="">
      <xdr:nvSpPr>
        <xdr:cNvPr id="582" name="Text Box 571"/>
        <xdr:cNvSpPr txBox="1">
          <a:spLocks noChangeArrowheads="1"/>
        </xdr:cNvSpPr>
      </xdr:nvSpPr>
      <xdr:spPr>
        <a:xfrm>
          <a:off x="7467600" y="2809875"/>
          <a:ext cx="9906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99060</xdr:colOff>
      <xdr:row>7</xdr:row>
      <xdr:rowOff>17145</xdr:rowOff>
    </xdr:to>
    <xdr:sp macro="" textlink="">
      <xdr:nvSpPr>
        <xdr:cNvPr id="583" name="Text Box 572"/>
        <xdr:cNvSpPr txBox="1">
          <a:spLocks noChangeArrowheads="1"/>
        </xdr:cNvSpPr>
      </xdr:nvSpPr>
      <xdr:spPr>
        <a:xfrm>
          <a:off x="7467600" y="2809875"/>
          <a:ext cx="9906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9"/>
  <sheetViews>
    <sheetView tabSelected="1" view="pageLayout" zoomScaleNormal="100" workbookViewId="0">
      <selection activeCell="A13" sqref="A13:J13"/>
    </sheetView>
  </sheetViews>
  <sheetFormatPr defaultColWidth="9" defaultRowHeight="12.75"/>
  <cols>
    <col min="1" max="1" width="4.140625" style="56" customWidth="1"/>
    <col min="2" max="2" width="12.140625" style="56" customWidth="1"/>
    <col min="3" max="3" width="58.42578125" style="14" customWidth="1"/>
    <col min="4" max="4" width="5.85546875" style="48" customWidth="1"/>
    <col min="5" max="5" width="6.28515625" style="56" customWidth="1"/>
    <col min="6" max="6" width="4.5703125" style="56" customWidth="1"/>
    <col min="7" max="7" width="7.85546875" style="48" customWidth="1"/>
    <col min="8" max="8" width="10" style="48" customWidth="1"/>
    <col min="9" max="9" width="6.5703125" style="48" customWidth="1"/>
    <col min="10" max="10" width="5.7109375" style="48" customWidth="1"/>
    <col min="11" max="11" width="5.28515625" style="48" customWidth="1"/>
    <col min="12" max="12" width="7.85546875" style="2" customWidth="1"/>
    <col min="13" max="13" width="6.85546875" style="2" customWidth="1"/>
    <col min="14" max="14" width="6.5703125" style="2" customWidth="1"/>
    <col min="15" max="15" width="6.7109375" style="2" customWidth="1"/>
    <col min="16" max="16" width="11.42578125" style="61" customWidth="1"/>
    <col min="17" max="17" width="10.7109375" style="61" customWidth="1"/>
    <col min="18" max="18" width="4.5703125" style="2" customWidth="1"/>
    <col min="19" max="19" width="9.85546875" style="2" customWidth="1"/>
    <col min="20" max="20" width="5.85546875" style="2" customWidth="1"/>
    <col min="21" max="21" width="6.140625" style="2" customWidth="1"/>
    <col min="22" max="22" width="6" style="2" customWidth="1"/>
    <col min="23" max="23" width="6.28515625" style="2" customWidth="1"/>
    <col min="24" max="24" width="8.28515625" style="2" customWidth="1"/>
    <col min="25" max="25" width="7.7109375" style="2" customWidth="1"/>
    <col min="26" max="100" width="9" style="2"/>
    <col min="101" max="101" width="4.140625" style="2" customWidth="1"/>
    <col min="102" max="102" width="12.140625" style="2" customWidth="1"/>
    <col min="103" max="103" width="26.5703125" style="2" customWidth="1"/>
    <col min="104" max="105" width="5" style="2" customWidth="1"/>
    <col min="106" max="106" width="4.5703125" style="2" customWidth="1"/>
    <col min="107" max="107" width="7.42578125" style="2" customWidth="1"/>
    <col min="108" max="108" width="7.28515625" style="2" customWidth="1"/>
    <col min="109" max="110" width="4.7109375" style="2" customWidth="1"/>
    <col min="111" max="111" width="7.7109375" style="2" customWidth="1"/>
    <col min="112" max="113" width="4.7109375" style="2" customWidth="1"/>
    <col min="114" max="114" width="5.7109375" style="2" customWidth="1"/>
    <col min="115" max="115" width="5.28515625" style="2" customWidth="1"/>
    <col min="116" max="121" width="4.7109375" style="2" customWidth="1"/>
    <col min="122" max="122" width="5.85546875" style="2" customWidth="1"/>
    <col min="123" max="123" width="7.140625" style="2" customWidth="1"/>
    <col min="124" max="131" width="4.7109375" style="2" customWidth="1"/>
    <col min="132" max="132" width="5.5703125" style="2" customWidth="1"/>
    <col min="133" max="134" width="4.7109375" style="2" customWidth="1"/>
    <col min="135" max="136" width="5.5703125" style="2" customWidth="1"/>
    <col min="137" max="137" width="4.7109375" style="2" customWidth="1"/>
    <col min="138" max="139" width="5.5703125" style="2" customWidth="1"/>
    <col min="140" max="141" width="4.7109375" style="2" customWidth="1"/>
    <col min="142" max="142" width="6.28515625" style="2" customWidth="1"/>
    <col min="143" max="143" width="6" style="2" customWidth="1"/>
    <col min="144" max="144" width="7.7109375" style="2" customWidth="1"/>
    <col min="145" max="145" width="6.7109375" style="2" customWidth="1"/>
    <col min="146" max="146" width="10.42578125" style="2" customWidth="1"/>
    <col min="147" max="147" width="9.5703125" style="2" customWidth="1"/>
    <col min="148" max="148" width="9.7109375" style="2" customWidth="1"/>
    <col min="149" max="149" width="8.28515625" style="2" customWidth="1"/>
    <col min="150" max="150" width="4.5703125" style="2" customWidth="1"/>
    <col min="151" max="151" width="7.5703125" style="2" customWidth="1"/>
    <col min="152" max="152" width="5.85546875" style="2" customWidth="1"/>
    <col min="153" max="153" width="6.140625" style="2" customWidth="1"/>
    <col min="154" max="154" width="6" style="2" customWidth="1"/>
    <col min="155" max="155" width="6.28515625" style="2" customWidth="1"/>
    <col min="156" max="156" width="8.28515625" style="2" customWidth="1"/>
    <col min="157" max="157" width="10.42578125" style="2" customWidth="1"/>
    <col min="158" max="356" width="9" style="2"/>
    <col min="357" max="357" width="4.140625" style="2" customWidth="1"/>
    <col min="358" max="358" width="12.140625" style="2" customWidth="1"/>
    <col min="359" max="359" width="26.5703125" style="2" customWidth="1"/>
    <col min="360" max="361" width="5" style="2" customWidth="1"/>
    <col min="362" max="362" width="4.5703125" style="2" customWidth="1"/>
    <col min="363" max="363" width="7.42578125" style="2" customWidth="1"/>
    <col min="364" max="364" width="7.28515625" style="2" customWidth="1"/>
    <col min="365" max="366" width="4.7109375" style="2" customWidth="1"/>
    <col min="367" max="367" width="7.7109375" style="2" customWidth="1"/>
    <col min="368" max="369" width="4.7109375" style="2" customWidth="1"/>
    <col min="370" max="370" width="5.7109375" style="2" customWidth="1"/>
    <col min="371" max="371" width="5.28515625" style="2" customWidth="1"/>
    <col min="372" max="377" width="4.7109375" style="2" customWidth="1"/>
    <col min="378" max="378" width="5.85546875" style="2" customWidth="1"/>
    <col min="379" max="379" width="7.140625" style="2" customWidth="1"/>
    <col min="380" max="387" width="4.7109375" style="2" customWidth="1"/>
    <col min="388" max="388" width="5.5703125" style="2" customWidth="1"/>
    <col min="389" max="390" width="4.7109375" style="2" customWidth="1"/>
    <col min="391" max="392" width="5.5703125" style="2" customWidth="1"/>
    <col min="393" max="393" width="4.7109375" style="2" customWidth="1"/>
    <col min="394" max="395" width="5.5703125" style="2" customWidth="1"/>
    <col min="396" max="397" width="4.7109375" style="2" customWidth="1"/>
    <col min="398" max="398" width="6.28515625" style="2" customWidth="1"/>
    <col min="399" max="399" width="6" style="2" customWidth="1"/>
    <col min="400" max="400" width="7.7109375" style="2" customWidth="1"/>
    <col min="401" max="401" width="6.7109375" style="2" customWidth="1"/>
    <col min="402" max="402" width="10.42578125" style="2" customWidth="1"/>
    <col min="403" max="403" width="9.5703125" style="2" customWidth="1"/>
    <col min="404" max="404" width="9.7109375" style="2" customWidth="1"/>
    <col min="405" max="405" width="8.28515625" style="2" customWidth="1"/>
    <col min="406" max="406" width="4.5703125" style="2" customWidth="1"/>
    <col min="407" max="407" width="7.5703125" style="2" customWidth="1"/>
    <col min="408" max="408" width="5.85546875" style="2" customWidth="1"/>
    <col min="409" max="409" width="6.140625" style="2" customWidth="1"/>
    <col min="410" max="410" width="6" style="2" customWidth="1"/>
    <col min="411" max="411" width="6.28515625" style="2" customWidth="1"/>
    <col min="412" max="412" width="8.28515625" style="2" customWidth="1"/>
    <col min="413" max="413" width="10.42578125" style="2" customWidth="1"/>
    <col min="414" max="612" width="9" style="2"/>
    <col min="613" max="613" width="4.140625" style="2" customWidth="1"/>
    <col min="614" max="614" width="12.140625" style="2" customWidth="1"/>
    <col min="615" max="615" width="26.5703125" style="2" customWidth="1"/>
    <col min="616" max="617" width="5" style="2" customWidth="1"/>
    <col min="618" max="618" width="4.5703125" style="2" customWidth="1"/>
    <col min="619" max="619" width="7.42578125" style="2" customWidth="1"/>
    <col min="620" max="620" width="7.28515625" style="2" customWidth="1"/>
    <col min="621" max="622" width="4.7109375" style="2" customWidth="1"/>
    <col min="623" max="623" width="7.7109375" style="2" customWidth="1"/>
    <col min="624" max="625" width="4.7109375" style="2" customWidth="1"/>
    <col min="626" max="626" width="5.7109375" style="2" customWidth="1"/>
    <col min="627" max="627" width="5.28515625" style="2" customWidth="1"/>
    <col min="628" max="633" width="4.7109375" style="2" customWidth="1"/>
    <col min="634" max="634" width="5.85546875" style="2" customWidth="1"/>
    <col min="635" max="635" width="7.140625" style="2" customWidth="1"/>
    <col min="636" max="643" width="4.7109375" style="2" customWidth="1"/>
    <col min="644" max="644" width="5.5703125" style="2" customWidth="1"/>
    <col min="645" max="646" width="4.7109375" style="2" customWidth="1"/>
    <col min="647" max="648" width="5.5703125" style="2" customWidth="1"/>
    <col min="649" max="649" width="4.7109375" style="2" customWidth="1"/>
    <col min="650" max="651" width="5.5703125" style="2" customWidth="1"/>
    <col min="652" max="653" width="4.7109375" style="2" customWidth="1"/>
    <col min="654" max="654" width="6.28515625" style="2" customWidth="1"/>
    <col min="655" max="655" width="6" style="2" customWidth="1"/>
    <col min="656" max="656" width="7.7109375" style="2" customWidth="1"/>
    <col min="657" max="657" width="6.7109375" style="2" customWidth="1"/>
    <col min="658" max="658" width="10.42578125" style="2" customWidth="1"/>
    <col min="659" max="659" width="9.5703125" style="2" customWidth="1"/>
    <col min="660" max="660" width="9.7109375" style="2" customWidth="1"/>
    <col min="661" max="661" width="8.28515625" style="2" customWidth="1"/>
    <col min="662" max="662" width="4.5703125" style="2" customWidth="1"/>
    <col min="663" max="663" width="7.5703125" style="2" customWidth="1"/>
    <col min="664" max="664" width="5.85546875" style="2" customWidth="1"/>
    <col min="665" max="665" width="6.140625" style="2" customWidth="1"/>
    <col min="666" max="666" width="6" style="2" customWidth="1"/>
    <col min="667" max="667" width="6.28515625" style="2" customWidth="1"/>
    <col min="668" max="668" width="8.28515625" style="2" customWidth="1"/>
    <col min="669" max="669" width="10.42578125" style="2" customWidth="1"/>
    <col min="670" max="868" width="9" style="2"/>
    <col min="869" max="869" width="4.140625" style="2" customWidth="1"/>
    <col min="870" max="870" width="12.140625" style="2" customWidth="1"/>
    <col min="871" max="871" width="26.5703125" style="2" customWidth="1"/>
    <col min="872" max="873" width="5" style="2" customWidth="1"/>
    <col min="874" max="874" width="4.5703125" style="2" customWidth="1"/>
    <col min="875" max="875" width="7.42578125" style="2" customWidth="1"/>
    <col min="876" max="876" width="7.28515625" style="2" customWidth="1"/>
    <col min="877" max="878" width="4.7109375" style="2" customWidth="1"/>
    <col min="879" max="879" width="7.7109375" style="2" customWidth="1"/>
    <col min="880" max="881" width="4.7109375" style="2" customWidth="1"/>
    <col min="882" max="882" width="5.7109375" style="2" customWidth="1"/>
    <col min="883" max="883" width="5.28515625" style="2" customWidth="1"/>
    <col min="884" max="889" width="4.7109375" style="2" customWidth="1"/>
    <col min="890" max="890" width="5.85546875" style="2" customWidth="1"/>
    <col min="891" max="891" width="7.140625" style="2" customWidth="1"/>
    <col min="892" max="899" width="4.7109375" style="2" customWidth="1"/>
    <col min="900" max="900" width="5.5703125" style="2" customWidth="1"/>
    <col min="901" max="902" width="4.7109375" style="2" customWidth="1"/>
    <col min="903" max="904" width="5.5703125" style="2" customWidth="1"/>
    <col min="905" max="905" width="4.7109375" style="2" customWidth="1"/>
    <col min="906" max="907" width="5.5703125" style="2" customWidth="1"/>
    <col min="908" max="909" width="4.7109375" style="2" customWidth="1"/>
    <col min="910" max="910" width="6.28515625" style="2" customWidth="1"/>
    <col min="911" max="911" width="6" style="2" customWidth="1"/>
    <col min="912" max="912" width="7.7109375" style="2" customWidth="1"/>
    <col min="913" max="913" width="6.7109375" style="2" customWidth="1"/>
    <col min="914" max="914" width="10.42578125" style="2" customWidth="1"/>
    <col min="915" max="915" width="9.5703125" style="2" customWidth="1"/>
    <col min="916" max="916" width="9.7109375" style="2" customWidth="1"/>
    <col min="917" max="917" width="8.28515625" style="2" customWidth="1"/>
    <col min="918" max="918" width="4.5703125" style="2" customWidth="1"/>
    <col min="919" max="919" width="7.5703125" style="2" customWidth="1"/>
    <col min="920" max="920" width="5.85546875" style="2" customWidth="1"/>
    <col min="921" max="921" width="6.140625" style="2" customWidth="1"/>
    <col min="922" max="922" width="6" style="2" customWidth="1"/>
    <col min="923" max="923" width="6.28515625" style="2" customWidth="1"/>
    <col min="924" max="924" width="8.28515625" style="2" customWidth="1"/>
    <col min="925" max="925" width="10.42578125" style="2" customWidth="1"/>
    <col min="926" max="1124" width="9" style="2"/>
    <col min="1125" max="1125" width="4.140625" style="2" customWidth="1"/>
    <col min="1126" max="1126" width="12.140625" style="2" customWidth="1"/>
    <col min="1127" max="1127" width="26.5703125" style="2" customWidth="1"/>
    <col min="1128" max="1129" width="5" style="2" customWidth="1"/>
    <col min="1130" max="1130" width="4.5703125" style="2" customWidth="1"/>
    <col min="1131" max="1131" width="7.42578125" style="2" customWidth="1"/>
    <col min="1132" max="1132" width="7.28515625" style="2" customWidth="1"/>
    <col min="1133" max="1134" width="4.7109375" style="2" customWidth="1"/>
    <col min="1135" max="1135" width="7.7109375" style="2" customWidth="1"/>
    <col min="1136" max="1137" width="4.7109375" style="2" customWidth="1"/>
    <col min="1138" max="1138" width="5.7109375" style="2" customWidth="1"/>
    <col min="1139" max="1139" width="5.28515625" style="2" customWidth="1"/>
    <col min="1140" max="1145" width="4.7109375" style="2" customWidth="1"/>
    <col min="1146" max="1146" width="5.85546875" style="2" customWidth="1"/>
    <col min="1147" max="1147" width="7.140625" style="2" customWidth="1"/>
    <col min="1148" max="1155" width="4.7109375" style="2" customWidth="1"/>
    <col min="1156" max="1156" width="5.5703125" style="2" customWidth="1"/>
    <col min="1157" max="1158" width="4.7109375" style="2" customWidth="1"/>
    <col min="1159" max="1160" width="5.5703125" style="2" customWidth="1"/>
    <col min="1161" max="1161" width="4.7109375" style="2" customWidth="1"/>
    <col min="1162" max="1163" width="5.5703125" style="2" customWidth="1"/>
    <col min="1164" max="1165" width="4.7109375" style="2" customWidth="1"/>
    <col min="1166" max="1166" width="6.28515625" style="2" customWidth="1"/>
    <col min="1167" max="1167" width="6" style="2" customWidth="1"/>
    <col min="1168" max="1168" width="7.7109375" style="2" customWidth="1"/>
    <col min="1169" max="1169" width="6.7109375" style="2" customWidth="1"/>
    <col min="1170" max="1170" width="10.42578125" style="2" customWidth="1"/>
    <col min="1171" max="1171" width="9.5703125" style="2" customWidth="1"/>
    <col min="1172" max="1172" width="9.7109375" style="2" customWidth="1"/>
    <col min="1173" max="1173" width="8.28515625" style="2" customWidth="1"/>
    <col min="1174" max="1174" width="4.5703125" style="2" customWidth="1"/>
    <col min="1175" max="1175" width="7.5703125" style="2" customWidth="1"/>
    <col min="1176" max="1176" width="5.85546875" style="2" customWidth="1"/>
    <col min="1177" max="1177" width="6.140625" style="2" customWidth="1"/>
    <col min="1178" max="1178" width="6" style="2" customWidth="1"/>
    <col min="1179" max="1179" width="6.28515625" style="2" customWidth="1"/>
    <col min="1180" max="1180" width="8.28515625" style="2" customWidth="1"/>
    <col min="1181" max="1181" width="10.42578125" style="2" customWidth="1"/>
    <col min="1182" max="1380" width="9" style="2"/>
    <col min="1381" max="1381" width="4.140625" style="2" customWidth="1"/>
    <col min="1382" max="1382" width="12.140625" style="2" customWidth="1"/>
    <col min="1383" max="1383" width="26.5703125" style="2" customWidth="1"/>
    <col min="1384" max="1385" width="5" style="2" customWidth="1"/>
    <col min="1386" max="1386" width="4.5703125" style="2" customWidth="1"/>
    <col min="1387" max="1387" width="7.42578125" style="2" customWidth="1"/>
    <col min="1388" max="1388" width="7.28515625" style="2" customWidth="1"/>
    <col min="1389" max="1390" width="4.7109375" style="2" customWidth="1"/>
    <col min="1391" max="1391" width="7.7109375" style="2" customWidth="1"/>
    <col min="1392" max="1393" width="4.7109375" style="2" customWidth="1"/>
    <col min="1394" max="1394" width="5.7109375" style="2" customWidth="1"/>
    <col min="1395" max="1395" width="5.28515625" style="2" customWidth="1"/>
    <col min="1396" max="1401" width="4.7109375" style="2" customWidth="1"/>
    <col min="1402" max="1402" width="5.85546875" style="2" customWidth="1"/>
    <col min="1403" max="1403" width="7.140625" style="2" customWidth="1"/>
    <col min="1404" max="1411" width="4.7109375" style="2" customWidth="1"/>
    <col min="1412" max="1412" width="5.5703125" style="2" customWidth="1"/>
    <col min="1413" max="1414" width="4.7109375" style="2" customWidth="1"/>
    <col min="1415" max="1416" width="5.5703125" style="2" customWidth="1"/>
    <col min="1417" max="1417" width="4.7109375" style="2" customWidth="1"/>
    <col min="1418" max="1419" width="5.5703125" style="2" customWidth="1"/>
    <col min="1420" max="1421" width="4.7109375" style="2" customWidth="1"/>
    <col min="1422" max="1422" width="6.28515625" style="2" customWidth="1"/>
    <col min="1423" max="1423" width="6" style="2" customWidth="1"/>
    <col min="1424" max="1424" width="7.7109375" style="2" customWidth="1"/>
    <col min="1425" max="1425" width="6.7109375" style="2" customWidth="1"/>
    <col min="1426" max="1426" width="10.42578125" style="2" customWidth="1"/>
    <col min="1427" max="1427" width="9.5703125" style="2" customWidth="1"/>
    <col min="1428" max="1428" width="9.7109375" style="2" customWidth="1"/>
    <col min="1429" max="1429" width="8.28515625" style="2" customWidth="1"/>
    <col min="1430" max="1430" width="4.5703125" style="2" customWidth="1"/>
    <col min="1431" max="1431" width="7.5703125" style="2" customWidth="1"/>
    <col min="1432" max="1432" width="5.85546875" style="2" customWidth="1"/>
    <col min="1433" max="1433" width="6.140625" style="2" customWidth="1"/>
    <col min="1434" max="1434" width="6" style="2" customWidth="1"/>
    <col min="1435" max="1435" width="6.28515625" style="2" customWidth="1"/>
    <col min="1436" max="1436" width="8.28515625" style="2" customWidth="1"/>
    <col min="1437" max="1437" width="10.42578125" style="2" customWidth="1"/>
    <col min="1438" max="1636" width="9" style="2"/>
    <col min="1637" max="1637" width="4.140625" style="2" customWidth="1"/>
    <col min="1638" max="1638" width="12.140625" style="2" customWidth="1"/>
    <col min="1639" max="1639" width="26.5703125" style="2" customWidth="1"/>
    <col min="1640" max="1641" width="5" style="2" customWidth="1"/>
    <col min="1642" max="1642" width="4.5703125" style="2" customWidth="1"/>
    <col min="1643" max="1643" width="7.42578125" style="2" customWidth="1"/>
    <col min="1644" max="1644" width="7.28515625" style="2" customWidth="1"/>
    <col min="1645" max="1646" width="4.7109375" style="2" customWidth="1"/>
    <col min="1647" max="1647" width="7.7109375" style="2" customWidth="1"/>
    <col min="1648" max="1649" width="4.7109375" style="2" customWidth="1"/>
    <col min="1650" max="1650" width="5.7109375" style="2" customWidth="1"/>
    <col min="1651" max="1651" width="5.28515625" style="2" customWidth="1"/>
    <col min="1652" max="1657" width="4.7109375" style="2" customWidth="1"/>
    <col min="1658" max="1658" width="5.85546875" style="2" customWidth="1"/>
    <col min="1659" max="1659" width="7.140625" style="2" customWidth="1"/>
    <col min="1660" max="1667" width="4.7109375" style="2" customWidth="1"/>
    <col min="1668" max="1668" width="5.5703125" style="2" customWidth="1"/>
    <col min="1669" max="1670" width="4.7109375" style="2" customWidth="1"/>
    <col min="1671" max="1672" width="5.5703125" style="2" customWidth="1"/>
    <col min="1673" max="1673" width="4.7109375" style="2" customWidth="1"/>
    <col min="1674" max="1675" width="5.5703125" style="2" customWidth="1"/>
    <col min="1676" max="1677" width="4.7109375" style="2" customWidth="1"/>
    <col min="1678" max="1678" width="6.28515625" style="2" customWidth="1"/>
    <col min="1679" max="1679" width="6" style="2" customWidth="1"/>
    <col min="1680" max="1680" width="7.7109375" style="2" customWidth="1"/>
    <col min="1681" max="1681" width="6.7109375" style="2" customWidth="1"/>
    <col min="1682" max="1682" width="10.42578125" style="2" customWidth="1"/>
    <col min="1683" max="1683" width="9.5703125" style="2" customWidth="1"/>
    <col min="1684" max="1684" width="9.7109375" style="2" customWidth="1"/>
    <col min="1685" max="1685" width="8.28515625" style="2" customWidth="1"/>
    <col min="1686" max="1686" width="4.5703125" style="2" customWidth="1"/>
    <col min="1687" max="1687" width="7.5703125" style="2" customWidth="1"/>
    <col min="1688" max="1688" width="5.85546875" style="2" customWidth="1"/>
    <col min="1689" max="1689" width="6.140625" style="2" customWidth="1"/>
    <col min="1690" max="1690" width="6" style="2" customWidth="1"/>
    <col min="1691" max="1691" width="6.28515625" style="2" customWidth="1"/>
    <col min="1692" max="1692" width="8.28515625" style="2" customWidth="1"/>
    <col min="1693" max="1693" width="10.42578125" style="2" customWidth="1"/>
    <col min="1694" max="1892" width="9" style="2"/>
    <col min="1893" max="1893" width="4.140625" style="2" customWidth="1"/>
    <col min="1894" max="1894" width="12.140625" style="2" customWidth="1"/>
    <col min="1895" max="1895" width="26.5703125" style="2" customWidth="1"/>
    <col min="1896" max="1897" width="5" style="2" customWidth="1"/>
    <col min="1898" max="1898" width="4.5703125" style="2" customWidth="1"/>
    <col min="1899" max="1899" width="7.42578125" style="2" customWidth="1"/>
    <col min="1900" max="1900" width="7.28515625" style="2" customWidth="1"/>
    <col min="1901" max="1902" width="4.7109375" style="2" customWidth="1"/>
    <col min="1903" max="1903" width="7.7109375" style="2" customWidth="1"/>
    <col min="1904" max="1905" width="4.7109375" style="2" customWidth="1"/>
    <col min="1906" max="1906" width="5.7109375" style="2" customWidth="1"/>
    <col min="1907" max="1907" width="5.28515625" style="2" customWidth="1"/>
    <col min="1908" max="1913" width="4.7109375" style="2" customWidth="1"/>
    <col min="1914" max="1914" width="5.85546875" style="2" customWidth="1"/>
    <col min="1915" max="1915" width="7.140625" style="2" customWidth="1"/>
    <col min="1916" max="1923" width="4.7109375" style="2" customWidth="1"/>
    <col min="1924" max="1924" width="5.5703125" style="2" customWidth="1"/>
    <col min="1925" max="1926" width="4.7109375" style="2" customWidth="1"/>
    <col min="1927" max="1928" width="5.5703125" style="2" customWidth="1"/>
    <col min="1929" max="1929" width="4.7109375" style="2" customWidth="1"/>
    <col min="1930" max="1931" width="5.5703125" style="2" customWidth="1"/>
    <col min="1932" max="1933" width="4.7109375" style="2" customWidth="1"/>
    <col min="1934" max="1934" width="6.28515625" style="2" customWidth="1"/>
    <col min="1935" max="1935" width="6" style="2" customWidth="1"/>
    <col min="1936" max="1936" width="7.7109375" style="2" customWidth="1"/>
    <col min="1937" max="1937" width="6.7109375" style="2" customWidth="1"/>
    <col min="1938" max="1938" width="10.42578125" style="2" customWidth="1"/>
    <col min="1939" max="1939" width="9.5703125" style="2" customWidth="1"/>
    <col min="1940" max="1940" width="9.7109375" style="2" customWidth="1"/>
    <col min="1941" max="1941" width="8.28515625" style="2" customWidth="1"/>
    <col min="1942" max="1942" width="4.5703125" style="2" customWidth="1"/>
    <col min="1943" max="1943" width="7.5703125" style="2" customWidth="1"/>
    <col min="1944" max="1944" width="5.85546875" style="2" customWidth="1"/>
    <col min="1945" max="1945" width="6.140625" style="2" customWidth="1"/>
    <col min="1946" max="1946" width="6" style="2" customWidth="1"/>
    <col min="1947" max="1947" width="6.28515625" style="2" customWidth="1"/>
    <col min="1948" max="1948" width="8.28515625" style="2" customWidth="1"/>
    <col min="1949" max="1949" width="10.42578125" style="2" customWidth="1"/>
    <col min="1950" max="2148" width="9" style="2"/>
    <col min="2149" max="2149" width="4.140625" style="2" customWidth="1"/>
    <col min="2150" max="2150" width="12.140625" style="2" customWidth="1"/>
    <col min="2151" max="2151" width="26.5703125" style="2" customWidth="1"/>
    <col min="2152" max="2153" width="5" style="2" customWidth="1"/>
    <col min="2154" max="2154" width="4.5703125" style="2" customWidth="1"/>
    <col min="2155" max="2155" width="7.42578125" style="2" customWidth="1"/>
    <col min="2156" max="2156" width="7.28515625" style="2" customWidth="1"/>
    <col min="2157" max="2158" width="4.7109375" style="2" customWidth="1"/>
    <col min="2159" max="2159" width="7.7109375" style="2" customWidth="1"/>
    <col min="2160" max="2161" width="4.7109375" style="2" customWidth="1"/>
    <col min="2162" max="2162" width="5.7109375" style="2" customWidth="1"/>
    <col min="2163" max="2163" width="5.28515625" style="2" customWidth="1"/>
    <col min="2164" max="2169" width="4.7109375" style="2" customWidth="1"/>
    <col min="2170" max="2170" width="5.85546875" style="2" customWidth="1"/>
    <col min="2171" max="2171" width="7.140625" style="2" customWidth="1"/>
    <col min="2172" max="2179" width="4.7109375" style="2" customWidth="1"/>
    <col min="2180" max="2180" width="5.5703125" style="2" customWidth="1"/>
    <col min="2181" max="2182" width="4.7109375" style="2" customWidth="1"/>
    <col min="2183" max="2184" width="5.5703125" style="2" customWidth="1"/>
    <col min="2185" max="2185" width="4.7109375" style="2" customWidth="1"/>
    <col min="2186" max="2187" width="5.5703125" style="2" customWidth="1"/>
    <col min="2188" max="2189" width="4.7109375" style="2" customWidth="1"/>
    <col min="2190" max="2190" width="6.28515625" style="2" customWidth="1"/>
    <col min="2191" max="2191" width="6" style="2" customWidth="1"/>
    <col min="2192" max="2192" width="7.7109375" style="2" customWidth="1"/>
    <col min="2193" max="2193" width="6.7109375" style="2" customWidth="1"/>
    <col min="2194" max="2194" width="10.42578125" style="2" customWidth="1"/>
    <col min="2195" max="2195" width="9.5703125" style="2" customWidth="1"/>
    <col min="2196" max="2196" width="9.7109375" style="2" customWidth="1"/>
    <col min="2197" max="2197" width="8.28515625" style="2" customWidth="1"/>
    <col min="2198" max="2198" width="4.5703125" style="2" customWidth="1"/>
    <col min="2199" max="2199" width="7.5703125" style="2" customWidth="1"/>
    <col min="2200" max="2200" width="5.85546875" style="2" customWidth="1"/>
    <col min="2201" max="2201" width="6.140625" style="2" customWidth="1"/>
    <col min="2202" max="2202" width="6" style="2" customWidth="1"/>
    <col min="2203" max="2203" width="6.28515625" style="2" customWidth="1"/>
    <col min="2204" max="2204" width="8.28515625" style="2" customWidth="1"/>
    <col min="2205" max="2205" width="10.42578125" style="2" customWidth="1"/>
    <col min="2206" max="2404" width="9" style="2"/>
    <col min="2405" max="2405" width="4.140625" style="2" customWidth="1"/>
    <col min="2406" max="2406" width="12.140625" style="2" customWidth="1"/>
    <col min="2407" max="2407" width="26.5703125" style="2" customWidth="1"/>
    <col min="2408" max="2409" width="5" style="2" customWidth="1"/>
    <col min="2410" max="2410" width="4.5703125" style="2" customWidth="1"/>
    <col min="2411" max="2411" width="7.42578125" style="2" customWidth="1"/>
    <col min="2412" max="2412" width="7.28515625" style="2" customWidth="1"/>
    <col min="2413" max="2414" width="4.7109375" style="2" customWidth="1"/>
    <col min="2415" max="2415" width="7.7109375" style="2" customWidth="1"/>
    <col min="2416" max="2417" width="4.7109375" style="2" customWidth="1"/>
    <col min="2418" max="2418" width="5.7109375" style="2" customWidth="1"/>
    <col min="2419" max="2419" width="5.28515625" style="2" customWidth="1"/>
    <col min="2420" max="2425" width="4.7109375" style="2" customWidth="1"/>
    <col min="2426" max="2426" width="5.85546875" style="2" customWidth="1"/>
    <col min="2427" max="2427" width="7.140625" style="2" customWidth="1"/>
    <col min="2428" max="2435" width="4.7109375" style="2" customWidth="1"/>
    <col min="2436" max="2436" width="5.5703125" style="2" customWidth="1"/>
    <col min="2437" max="2438" width="4.7109375" style="2" customWidth="1"/>
    <col min="2439" max="2440" width="5.5703125" style="2" customWidth="1"/>
    <col min="2441" max="2441" width="4.7109375" style="2" customWidth="1"/>
    <col min="2442" max="2443" width="5.5703125" style="2" customWidth="1"/>
    <col min="2444" max="2445" width="4.7109375" style="2" customWidth="1"/>
    <col min="2446" max="2446" width="6.28515625" style="2" customWidth="1"/>
    <col min="2447" max="2447" width="6" style="2" customWidth="1"/>
    <col min="2448" max="2448" width="7.7109375" style="2" customWidth="1"/>
    <col min="2449" max="2449" width="6.7109375" style="2" customWidth="1"/>
    <col min="2450" max="2450" width="10.42578125" style="2" customWidth="1"/>
    <col min="2451" max="2451" width="9.5703125" style="2" customWidth="1"/>
    <col min="2452" max="2452" width="9.7109375" style="2" customWidth="1"/>
    <col min="2453" max="2453" width="8.28515625" style="2" customWidth="1"/>
    <col min="2454" max="2454" width="4.5703125" style="2" customWidth="1"/>
    <col min="2455" max="2455" width="7.5703125" style="2" customWidth="1"/>
    <col min="2456" max="2456" width="5.85546875" style="2" customWidth="1"/>
    <col min="2457" max="2457" width="6.140625" style="2" customWidth="1"/>
    <col min="2458" max="2458" width="6" style="2" customWidth="1"/>
    <col min="2459" max="2459" width="6.28515625" style="2" customWidth="1"/>
    <col min="2460" max="2460" width="8.28515625" style="2" customWidth="1"/>
    <col min="2461" max="2461" width="10.42578125" style="2" customWidth="1"/>
    <col min="2462" max="2660" width="9" style="2"/>
    <col min="2661" max="2661" width="4.140625" style="2" customWidth="1"/>
    <col min="2662" max="2662" width="12.140625" style="2" customWidth="1"/>
    <col min="2663" max="2663" width="26.5703125" style="2" customWidth="1"/>
    <col min="2664" max="2665" width="5" style="2" customWidth="1"/>
    <col min="2666" max="2666" width="4.5703125" style="2" customWidth="1"/>
    <col min="2667" max="2667" width="7.42578125" style="2" customWidth="1"/>
    <col min="2668" max="2668" width="7.28515625" style="2" customWidth="1"/>
    <col min="2669" max="2670" width="4.7109375" style="2" customWidth="1"/>
    <col min="2671" max="2671" width="7.7109375" style="2" customWidth="1"/>
    <col min="2672" max="2673" width="4.7109375" style="2" customWidth="1"/>
    <col min="2674" max="2674" width="5.7109375" style="2" customWidth="1"/>
    <col min="2675" max="2675" width="5.28515625" style="2" customWidth="1"/>
    <col min="2676" max="2681" width="4.7109375" style="2" customWidth="1"/>
    <col min="2682" max="2682" width="5.85546875" style="2" customWidth="1"/>
    <col min="2683" max="2683" width="7.140625" style="2" customWidth="1"/>
    <col min="2684" max="2691" width="4.7109375" style="2" customWidth="1"/>
    <col min="2692" max="2692" width="5.5703125" style="2" customWidth="1"/>
    <col min="2693" max="2694" width="4.7109375" style="2" customWidth="1"/>
    <col min="2695" max="2696" width="5.5703125" style="2" customWidth="1"/>
    <col min="2697" max="2697" width="4.7109375" style="2" customWidth="1"/>
    <col min="2698" max="2699" width="5.5703125" style="2" customWidth="1"/>
    <col min="2700" max="2701" width="4.7109375" style="2" customWidth="1"/>
    <col min="2702" max="2702" width="6.28515625" style="2" customWidth="1"/>
    <col min="2703" max="2703" width="6" style="2" customWidth="1"/>
    <col min="2704" max="2704" width="7.7109375" style="2" customWidth="1"/>
    <col min="2705" max="2705" width="6.7109375" style="2" customWidth="1"/>
    <col min="2706" max="2706" width="10.42578125" style="2" customWidth="1"/>
    <col min="2707" max="2707" width="9.5703125" style="2" customWidth="1"/>
    <col min="2708" max="2708" width="9.7109375" style="2" customWidth="1"/>
    <col min="2709" max="2709" width="8.28515625" style="2" customWidth="1"/>
    <col min="2710" max="2710" width="4.5703125" style="2" customWidth="1"/>
    <col min="2711" max="2711" width="7.5703125" style="2" customWidth="1"/>
    <col min="2712" max="2712" width="5.85546875" style="2" customWidth="1"/>
    <col min="2713" max="2713" width="6.140625" style="2" customWidth="1"/>
    <col min="2714" max="2714" width="6" style="2" customWidth="1"/>
    <col min="2715" max="2715" width="6.28515625" style="2" customWidth="1"/>
    <col min="2716" max="2716" width="8.28515625" style="2" customWidth="1"/>
    <col min="2717" max="2717" width="10.42578125" style="2" customWidth="1"/>
    <col min="2718" max="2916" width="9" style="2"/>
    <col min="2917" max="2917" width="4.140625" style="2" customWidth="1"/>
    <col min="2918" max="2918" width="12.140625" style="2" customWidth="1"/>
    <col min="2919" max="2919" width="26.5703125" style="2" customWidth="1"/>
    <col min="2920" max="2921" width="5" style="2" customWidth="1"/>
    <col min="2922" max="2922" width="4.5703125" style="2" customWidth="1"/>
    <col min="2923" max="2923" width="7.42578125" style="2" customWidth="1"/>
    <col min="2924" max="2924" width="7.28515625" style="2" customWidth="1"/>
    <col min="2925" max="2926" width="4.7109375" style="2" customWidth="1"/>
    <col min="2927" max="2927" width="7.7109375" style="2" customWidth="1"/>
    <col min="2928" max="2929" width="4.7109375" style="2" customWidth="1"/>
    <col min="2930" max="2930" width="5.7109375" style="2" customWidth="1"/>
    <col min="2931" max="2931" width="5.28515625" style="2" customWidth="1"/>
    <col min="2932" max="2937" width="4.7109375" style="2" customWidth="1"/>
    <col min="2938" max="2938" width="5.85546875" style="2" customWidth="1"/>
    <col min="2939" max="2939" width="7.140625" style="2" customWidth="1"/>
    <col min="2940" max="2947" width="4.7109375" style="2" customWidth="1"/>
    <col min="2948" max="2948" width="5.5703125" style="2" customWidth="1"/>
    <col min="2949" max="2950" width="4.7109375" style="2" customWidth="1"/>
    <col min="2951" max="2952" width="5.5703125" style="2" customWidth="1"/>
    <col min="2953" max="2953" width="4.7109375" style="2" customWidth="1"/>
    <col min="2954" max="2955" width="5.5703125" style="2" customWidth="1"/>
    <col min="2956" max="2957" width="4.7109375" style="2" customWidth="1"/>
    <col min="2958" max="2958" width="6.28515625" style="2" customWidth="1"/>
    <col min="2959" max="2959" width="6" style="2" customWidth="1"/>
    <col min="2960" max="2960" width="7.7109375" style="2" customWidth="1"/>
    <col min="2961" max="2961" width="6.7109375" style="2" customWidth="1"/>
    <col min="2962" max="2962" width="10.42578125" style="2" customWidth="1"/>
    <col min="2963" max="2963" width="9.5703125" style="2" customWidth="1"/>
    <col min="2964" max="2964" width="9.7109375" style="2" customWidth="1"/>
    <col min="2965" max="2965" width="8.28515625" style="2" customWidth="1"/>
    <col min="2966" max="2966" width="4.5703125" style="2" customWidth="1"/>
    <col min="2967" max="2967" width="7.5703125" style="2" customWidth="1"/>
    <col min="2968" max="2968" width="5.85546875" style="2" customWidth="1"/>
    <col min="2969" max="2969" width="6.140625" style="2" customWidth="1"/>
    <col min="2970" max="2970" width="6" style="2" customWidth="1"/>
    <col min="2971" max="2971" width="6.28515625" style="2" customWidth="1"/>
    <col min="2972" max="2972" width="8.28515625" style="2" customWidth="1"/>
    <col min="2973" max="2973" width="10.42578125" style="2" customWidth="1"/>
    <col min="2974" max="3172" width="9" style="2"/>
    <col min="3173" max="3173" width="4.140625" style="2" customWidth="1"/>
    <col min="3174" max="3174" width="12.140625" style="2" customWidth="1"/>
    <col min="3175" max="3175" width="26.5703125" style="2" customWidth="1"/>
    <col min="3176" max="3177" width="5" style="2" customWidth="1"/>
    <col min="3178" max="3178" width="4.5703125" style="2" customWidth="1"/>
    <col min="3179" max="3179" width="7.42578125" style="2" customWidth="1"/>
    <col min="3180" max="3180" width="7.28515625" style="2" customWidth="1"/>
    <col min="3181" max="3182" width="4.7109375" style="2" customWidth="1"/>
    <col min="3183" max="3183" width="7.7109375" style="2" customWidth="1"/>
    <col min="3184" max="3185" width="4.7109375" style="2" customWidth="1"/>
    <col min="3186" max="3186" width="5.7109375" style="2" customWidth="1"/>
    <col min="3187" max="3187" width="5.28515625" style="2" customWidth="1"/>
    <col min="3188" max="3193" width="4.7109375" style="2" customWidth="1"/>
    <col min="3194" max="3194" width="5.85546875" style="2" customWidth="1"/>
    <col min="3195" max="3195" width="7.140625" style="2" customWidth="1"/>
    <col min="3196" max="3203" width="4.7109375" style="2" customWidth="1"/>
    <col min="3204" max="3204" width="5.5703125" style="2" customWidth="1"/>
    <col min="3205" max="3206" width="4.7109375" style="2" customWidth="1"/>
    <col min="3207" max="3208" width="5.5703125" style="2" customWidth="1"/>
    <col min="3209" max="3209" width="4.7109375" style="2" customWidth="1"/>
    <col min="3210" max="3211" width="5.5703125" style="2" customWidth="1"/>
    <col min="3212" max="3213" width="4.7109375" style="2" customWidth="1"/>
    <col min="3214" max="3214" width="6.28515625" style="2" customWidth="1"/>
    <col min="3215" max="3215" width="6" style="2" customWidth="1"/>
    <col min="3216" max="3216" width="7.7109375" style="2" customWidth="1"/>
    <col min="3217" max="3217" width="6.7109375" style="2" customWidth="1"/>
    <col min="3218" max="3218" width="10.42578125" style="2" customWidth="1"/>
    <col min="3219" max="3219" width="9.5703125" style="2" customWidth="1"/>
    <col min="3220" max="3220" width="9.7109375" style="2" customWidth="1"/>
    <col min="3221" max="3221" width="8.28515625" style="2" customWidth="1"/>
    <col min="3222" max="3222" width="4.5703125" style="2" customWidth="1"/>
    <col min="3223" max="3223" width="7.5703125" style="2" customWidth="1"/>
    <col min="3224" max="3224" width="5.85546875" style="2" customWidth="1"/>
    <col min="3225" max="3225" width="6.140625" style="2" customWidth="1"/>
    <col min="3226" max="3226" width="6" style="2" customWidth="1"/>
    <col min="3227" max="3227" width="6.28515625" style="2" customWidth="1"/>
    <col min="3228" max="3228" width="8.28515625" style="2" customWidth="1"/>
    <col min="3229" max="3229" width="10.42578125" style="2" customWidth="1"/>
    <col min="3230" max="3428" width="9" style="2"/>
    <col min="3429" max="3429" width="4.140625" style="2" customWidth="1"/>
    <col min="3430" max="3430" width="12.140625" style="2" customWidth="1"/>
    <col min="3431" max="3431" width="26.5703125" style="2" customWidth="1"/>
    <col min="3432" max="3433" width="5" style="2" customWidth="1"/>
    <col min="3434" max="3434" width="4.5703125" style="2" customWidth="1"/>
    <col min="3435" max="3435" width="7.42578125" style="2" customWidth="1"/>
    <col min="3436" max="3436" width="7.28515625" style="2" customWidth="1"/>
    <col min="3437" max="3438" width="4.7109375" style="2" customWidth="1"/>
    <col min="3439" max="3439" width="7.7109375" style="2" customWidth="1"/>
    <col min="3440" max="3441" width="4.7109375" style="2" customWidth="1"/>
    <col min="3442" max="3442" width="5.7109375" style="2" customWidth="1"/>
    <col min="3443" max="3443" width="5.28515625" style="2" customWidth="1"/>
    <col min="3444" max="3449" width="4.7109375" style="2" customWidth="1"/>
    <col min="3450" max="3450" width="5.85546875" style="2" customWidth="1"/>
    <col min="3451" max="3451" width="7.140625" style="2" customWidth="1"/>
    <col min="3452" max="3459" width="4.7109375" style="2" customWidth="1"/>
    <col min="3460" max="3460" width="5.5703125" style="2" customWidth="1"/>
    <col min="3461" max="3462" width="4.7109375" style="2" customWidth="1"/>
    <col min="3463" max="3464" width="5.5703125" style="2" customWidth="1"/>
    <col min="3465" max="3465" width="4.7109375" style="2" customWidth="1"/>
    <col min="3466" max="3467" width="5.5703125" style="2" customWidth="1"/>
    <col min="3468" max="3469" width="4.7109375" style="2" customWidth="1"/>
    <col min="3470" max="3470" width="6.28515625" style="2" customWidth="1"/>
    <col min="3471" max="3471" width="6" style="2" customWidth="1"/>
    <col min="3472" max="3472" width="7.7109375" style="2" customWidth="1"/>
    <col min="3473" max="3473" width="6.7109375" style="2" customWidth="1"/>
    <col min="3474" max="3474" width="10.42578125" style="2" customWidth="1"/>
    <col min="3475" max="3475" width="9.5703125" style="2" customWidth="1"/>
    <col min="3476" max="3476" width="9.7109375" style="2" customWidth="1"/>
    <col min="3477" max="3477" width="8.28515625" style="2" customWidth="1"/>
    <col min="3478" max="3478" width="4.5703125" style="2" customWidth="1"/>
    <col min="3479" max="3479" width="7.5703125" style="2" customWidth="1"/>
    <col min="3480" max="3480" width="5.85546875" style="2" customWidth="1"/>
    <col min="3481" max="3481" width="6.140625" style="2" customWidth="1"/>
    <col min="3482" max="3482" width="6" style="2" customWidth="1"/>
    <col min="3483" max="3483" width="6.28515625" style="2" customWidth="1"/>
    <col min="3484" max="3484" width="8.28515625" style="2" customWidth="1"/>
    <col min="3485" max="3485" width="10.42578125" style="2" customWidth="1"/>
    <col min="3486" max="3684" width="9" style="2"/>
    <col min="3685" max="3685" width="4.140625" style="2" customWidth="1"/>
    <col min="3686" max="3686" width="12.140625" style="2" customWidth="1"/>
    <col min="3687" max="3687" width="26.5703125" style="2" customWidth="1"/>
    <col min="3688" max="3689" width="5" style="2" customWidth="1"/>
    <col min="3690" max="3690" width="4.5703125" style="2" customWidth="1"/>
    <col min="3691" max="3691" width="7.42578125" style="2" customWidth="1"/>
    <col min="3692" max="3692" width="7.28515625" style="2" customWidth="1"/>
    <col min="3693" max="3694" width="4.7109375" style="2" customWidth="1"/>
    <col min="3695" max="3695" width="7.7109375" style="2" customWidth="1"/>
    <col min="3696" max="3697" width="4.7109375" style="2" customWidth="1"/>
    <col min="3698" max="3698" width="5.7109375" style="2" customWidth="1"/>
    <col min="3699" max="3699" width="5.28515625" style="2" customWidth="1"/>
    <col min="3700" max="3705" width="4.7109375" style="2" customWidth="1"/>
    <col min="3706" max="3706" width="5.85546875" style="2" customWidth="1"/>
    <col min="3707" max="3707" width="7.140625" style="2" customWidth="1"/>
    <col min="3708" max="3715" width="4.7109375" style="2" customWidth="1"/>
    <col min="3716" max="3716" width="5.5703125" style="2" customWidth="1"/>
    <col min="3717" max="3718" width="4.7109375" style="2" customWidth="1"/>
    <col min="3719" max="3720" width="5.5703125" style="2" customWidth="1"/>
    <col min="3721" max="3721" width="4.7109375" style="2" customWidth="1"/>
    <col min="3722" max="3723" width="5.5703125" style="2" customWidth="1"/>
    <col min="3724" max="3725" width="4.7109375" style="2" customWidth="1"/>
    <col min="3726" max="3726" width="6.28515625" style="2" customWidth="1"/>
    <col min="3727" max="3727" width="6" style="2" customWidth="1"/>
    <col min="3728" max="3728" width="7.7109375" style="2" customWidth="1"/>
    <col min="3729" max="3729" width="6.7109375" style="2" customWidth="1"/>
    <col min="3730" max="3730" width="10.42578125" style="2" customWidth="1"/>
    <col min="3731" max="3731" width="9.5703125" style="2" customWidth="1"/>
    <col min="3732" max="3732" width="9.7109375" style="2" customWidth="1"/>
    <col min="3733" max="3733" width="8.28515625" style="2" customWidth="1"/>
    <col min="3734" max="3734" width="4.5703125" style="2" customWidth="1"/>
    <col min="3735" max="3735" width="7.5703125" style="2" customWidth="1"/>
    <col min="3736" max="3736" width="5.85546875" style="2" customWidth="1"/>
    <col min="3737" max="3737" width="6.140625" style="2" customWidth="1"/>
    <col min="3738" max="3738" width="6" style="2" customWidth="1"/>
    <col min="3739" max="3739" width="6.28515625" style="2" customWidth="1"/>
    <col min="3740" max="3740" width="8.28515625" style="2" customWidth="1"/>
    <col min="3741" max="3741" width="10.42578125" style="2" customWidth="1"/>
    <col min="3742" max="3940" width="9" style="2"/>
    <col min="3941" max="3941" width="4.140625" style="2" customWidth="1"/>
    <col min="3942" max="3942" width="12.140625" style="2" customWidth="1"/>
    <col min="3943" max="3943" width="26.5703125" style="2" customWidth="1"/>
    <col min="3944" max="3945" width="5" style="2" customWidth="1"/>
    <col min="3946" max="3946" width="4.5703125" style="2" customWidth="1"/>
    <col min="3947" max="3947" width="7.42578125" style="2" customWidth="1"/>
    <col min="3948" max="3948" width="7.28515625" style="2" customWidth="1"/>
    <col min="3949" max="3950" width="4.7109375" style="2" customWidth="1"/>
    <col min="3951" max="3951" width="7.7109375" style="2" customWidth="1"/>
    <col min="3952" max="3953" width="4.7109375" style="2" customWidth="1"/>
    <col min="3954" max="3954" width="5.7109375" style="2" customWidth="1"/>
    <col min="3955" max="3955" width="5.28515625" style="2" customWidth="1"/>
    <col min="3956" max="3961" width="4.7109375" style="2" customWidth="1"/>
    <col min="3962" max="3962" width="5.85546875" style="2" customWidth="1"/>
    <col min="3963" max="3963" width="7.140625" style="2" customWidth="1"/>
    <col min="3964" max="3971" width="4.7109375" style="2" customWidth="1"/>
    <col min="3972" max="3972" width="5.5703125" style="2" customWidth="1"/>
    <col min="3973" max="3974" width="4.7109375" style="2" customWidth="1"/>
    <col min="3975" max="3976" width="5.5703125" style="2" customWidth="1"/>
    <col min="3977" max="3977" width="4.7109375" style="2" customWidth="1"/>
    <col min="3978" max="3979" width="5.5703125" style="2" customWidth="1"/>
    <col min="3980" max="3981" width="4.7109375" style="2" customWidth="1"/>
    <col min="3982" max="3982" width="6.28515625" style="2" customWidth="1"/>
    <col min="3983" max="3983" width="6" style="2" customWidth="1"/>
    <col min="3984" max="3984" width="7.7109375" style="2" customWidth="1"/>
    <col min="3985" max="3985" width="6.7109375" style="2" customWidth="1"/>
    <col min="3986" max="3986" width="10.42578125" style="2" customWidth="1"/>
    <col min="3987" max="3987" width="9.5703125" style="2" customWidth="1"/>
    <col min="3988" max="3988" width="9.7109375" style="2" customWidth="1"/>
    <col min="3989" max="3989" width="8.28515625" style="2" customWidth="1"/>
    <col min="3990" max="3990" width="4.5703125" style="2" customWidth="1"/>
    <col min="3991" max="3991" width="7.5703125" style="2" customWidth="1"/>
    <col min="3992" max="3992" width="5.85546875" style="2" customWidth="1"/>
    <col min="3993" max="3993" width="6.140625" style="2" customWidth="1"/>
    <col min="3994" max="3994" width="6" style="2" customWidth="1"/>
    <col min="3995" max="3995" width="6.28515625" style="2" customWidth="1"/>
    <col min="3996" max="3996" width="8.28515625" style="2" customWidth="1"/>
    <col min="3997" max="3997" width="10.42578125" style="2" customWidth="1"/>
    <col min="3998" max="4196" width="9" style="2"/>
    <col min="4197" max="4197" width="4.140625" style="2" customWidth="1"/>
    <col min="4198" max="4198" width="12.140625" style="2" customWidth="1"/>
    <col min="4199" max="4199" width="26.5703125" style="2" customWidth="1"/>
    <col min="4200" max="4201" width="5" style="2" customWidth="1"/>
    <col min="4202" max="4202" width="4.5703125" style="2" customWidth="1"/>
    <col min="4203" max="4203" width="7.42578125" style="2" customWidth="1"/>
    <col min="4204" max="4204" width="7.28515625" style="2" customWidth="1"/>
    <col min="4205" max="4206" width="4.7109375" style="2" customWidth="1"/>
    <col min="4207" max="4207" width="7.7109375" style="2" customWidth="1"/>
    <col min="4208" max="4209" width="4.7109375" style="2" customWidth="1"/>
    <col min="4210" max="4210" width="5.7109375" style="2" customWidth="1"/>
    <col min="4211" max="4211" width="5.28515625" style="2" customWidth="1"/>
    <col min="4212" max="4217" width="4.7109375" style="2" customWidth="1"/>
    <col min="4218" max="4218" width="5.85546875" style="2" customWidth="1"/>
    <col min="4219" max="4219" width="7.140625" style="2" customWidth="1"/>
    <col min="4220" max="4227" width="4.7109375" style="2" customWidth="1"/>
    <col min="4228" max="4228" width="5.5703125" style="2" customWidth="1"/>
    <col min="4229" max="4230" width="4.7109375" style="2" customWidth="1"/>
    <col min="4231" max="4232" width="5.5703125" style="2" customWidth="1"/>
    <col min="4233" max="4233" width="4.7109375" style="2" customWidth="1"/>
    <col min="4234" max="4235" width="5.5703125" style="2" customWidth="1"/>
    <col min="4236" max="4237" width="4.7109375" style="2" customWidth="1"/>
    <col min="4238" max="4238" width="6.28515625" style="2" customWidth="1"/>
    <col min="4239" max="4239" width="6" style="2" customWidth="1"/>
    <col min="4240" max="4240" width="7.7109375" style="2" customWidth="1"/>
    <col min="4241" max="4241" width="6.7109375" style="2" customWidth="1"/>
    <col min="4242" max="4242" width="10.42578125" style="2" customWidth="1"/>
    <col min="4243" max="4243" width="9.5703125" style="2" customWidth="1"/>
    <col min="4244" max="4244" width="9.7109375" style="2" customWidth="1"/>
    <col min="4245" max="4245" width="8.28515625" style="2" customWidth="1"/>
    <col min="4246" max="4246" width="4.5703125" style="2" customWidth="1"/>
    <col min="4247" max="4247" width="7.5703125" style="2" customWidth="1"/>
    <col min="4248" max="4248" width="5.85546875" style="2" customWidth="1"/>
    <col min="4249" max="4249" width="6.140625" style="2" customWidth="1"/>
    <col min="4250" max="4250" width="6" style="2" customWidth="1"/>
    <col min="4251" max="4251" width="6.28515625" style="2" customWidth="1"/>
    <col min="4252" max="4252" width="8.28515625" style="2" customWidth="1"/>
    <col min="4253" max="4253" width="10.42578125" style="2" customWidth="1"/>
    <col min="4254" max="4452" width="9" style="2"/>
    <col min="4453" max="4453" width="4.140625" style="2" customWidth="1"/>
    <col min="4454" max="4454" width="12.140625" style="2" customWidth="1"/>
    <col min="4455" max="4455" width="26.5703125" style="2" customWidth="1"/>
    <col min="4456" max="4457" width="5" style="2" customWidth="1"/>
    <col min="4458" max="4458" width="4.5703125" style="2" customWidth="1"/>
    <col min="4459" max="4459" width="7.42578125" style="2" customWidth="1"/>
    <col min="4460" max="4460" width="7.28515625" style="2" customWidth="1"/>
    <col min="4461" max="4462" width="4.7109375" style="2" customWidth="1"/>
    <col min="4463" max="4463" width="7.7109375" style="2" customWidth="1"/>
    <col min="4464" max="4465" width="4.7109375" style="2" customWidth="1"/>
    <col min="4466" max="4466" width="5.7109375" style="2" customWidth="1"/>
    <col min="4467" max="4467" width="5.28515625" style="2" customWidth="1"/>
    <col min="4468" max="4473" width="4.7109375" style="2" customWidth="1"/>
    <col min="4474" max="4474" width="5.85546875" style="2" customWidth="1"/>
    <col min="4475" max="4475" width="7.140625" style="2" customWidth="1"/>
    <col min="4476" max="4483" width="4.7109375" style="2" customWidth="1"/>
    <col min="4484" max="4484" width="5.5703125" style="2" customWidth="1"/>
    <col min="4485" max="4486" width="4.7109375" style="2" customWidth="1"/>
    <col min="4487" max="4488" width="5.5703125" style="2" customWidth="1"/>
    <col min="4489" max="4489" width="4.7109375" style="2" customWidth="1"/>
    <col min="4490" max="4491" width="5.5703125" style="2" customWidth="1"/>
    <col min="4492" max="4493" width="4.7109375" style="2" customWidth="1"/>
    <col min="4494" max="4494" width="6.28515625" style="2" customWidth="1"/>
    <col min="4495" max="4495" width="6" style="2" customWidth="1"/>
    <col min="4496" max="4496" width="7.7109375" style="2" customWidth="1"/>
    <col min="4497" max="4497" width="6.7109375" style="2" customWidth="1"/>
    <col min="4498" max="4498" width="10.42578125" style="2" customWidth="1"/>
    <col min="4499" max="4499" width="9.5703125" style="2" customWidth="1"/>
    <col min="4500" max="4500" width="9.7109375" style="2" customWidth="1"/>
    <col min="4501" max="4501" width="8.28515625" style="2" customWidth="1"/>
    <col min="4502" max="4502" width="4.5703125" style="2" customWidth="1"/>
    <col min="4503" max="4503" width="7.5703125" style="2" customWidth="1"/>
    <col min="4504" max="4504" width="5.85546875" style="2" customWidth="1"/>
    <col min="4505" max="4505" width="6.140625" style="2" customWidth="1"/>
    <col min="4506" max="4506" width="6" style="2" customWidth="1"/>
    <col min="4507" max="4507" width="6.28515625" style="2" customWidth="1"/>
    <col min="4508" max="4508" width="8.28515625" style="2" customWidth="1"/>
    <col min="4509" max="4509" width="10.42578125" style="2" customWidth="1"/>
    <col min="4510" max="4708" width="9" style="2"/>
    <col min="4709" max="4709" width="4.140625" style="2" customWidth="1"/>
    <col min="4710" max="4710" width="12.140625" style="2" customWidth="1"/>
    <col min="4711" max="4711" width="26.5703125" style="2" customWidth="1"/>
    <col min="4712" max="4713" width="5" style="2" customWidth="1"/>
    <col min="4714" max="4714" width="4.5703125" style="2" customWidth="1"/>
    <col min="4715" max="4715" width="7.42578125" style="2" customWidth="1"/>
    <col min="4716" max="4716" width="7.28515625" style="2" customWidth="1"/>
    <col min="4717" max="4718" width="4.7109375" style="2" customWidth="1"/>
    <col min="4719" max="4719" width="7.7109375" style="2" customWidth="1"/>
    <col min="4720" max="4721" width="4.7109375" style="2" customWidth="1"/>
    <col min="4722" max="4722" width="5.7109375" style="2" customWidth="1"/>
    <col min="4723" max="4723" width="5.28515625" style="2" customWidth="1"/>
    <col min="4724" max="4729" width="4.7109375" style="2" customWidth="1"/>
    <col min="4730" max="4730" width="5.85546875" style="2" customWidth="1"/>
    <col min="4731" max="4731" width="7.140625" style="2" customWidth="1"/>
    <col min="4732" max="4739" width="4.7109375" style="2" customWidth="1"/>
    <col min="4740" max="4740" width="5.5703125" style="2" customWidth="1"/>
    <col min="4741" max="4742" width="4.7109375" style="2" customWidth="1"/>
    <col min="4743" max="4744" width="5.5703125" style="2" customWidth="1"/>
    <col min="4745" max="4745" width="4.7109375" style="2" customWidth="1"/>
    <col min="4746" max="4747" width="5.5703125" style="2" customWidth="1"/>
    <col min="4748" max="4749" width="4.7109375" style="2" customWidth="1"/>
    <col min="4750" max="4750" width="6.28515625" style="2" customWidth="1"/>
    <col min="4751" max="4751" width="6" style="2" customWidth="1"/>
    <col min="4752" max="4752" width="7.7109375" style="2" customWidth="1"/>
    <col min="4753" max="4753" width="6.7109375" style="2" customWidth="1"/>
    <col min="4754" max="4754" width="10.42578125" style="2" customWidth="1"/>
    <col min="4755" max="4755" width="9.5703125" style="2" customWidth="1"/>
    <col min="4756" max="4756" width="9.7109375" style="2" customWidth="1"/>
    <col min="4757" max="4757" width="8.28515625" style="2" customWidth="1"/>
    <col min="4758" max="4758" width="4.5703125" style="2" customWidth="1"/>
    <col min="4759" max="4759" width="7.5703125" style="2" customWidth="1"/>
    <col min="4760" max="4760" width="5.85546875" style="2" customWidth="1"/>
    <col min="4761" max="4761" width="6.140625" style="2" customWidth="1"/>
    <col min="4762" max="4762" width="6" style="2" customWidth="1"/>
    <col min="4763" max="4763" width="6.28515625" style="2" customWidth="1"/>
    <col min="4764" max="4764" width="8.28515625" style="2" customWidth="1"/>
    <col min="4765" max="4765" width="10.42578125" style="2" customWidth="1"/>
    <col min="4766" max="4964" width="9" style="2"/>
    <col min="4965" max="4965" width="4.140625" style="2" customWidth="1"/>
    <col min="4966" max="4966" width="12.140625" style="2" customWidth="1"/>
    <col min="4967" max="4967" width="26.5703125" style="2" customWidth="1"/>
    <col min="4968" max="4969" width="5" style="2" customWidth="1"/>
    <col min="4970" max="4970" width="4.5703125" style="2" customWidth="1"/>
    <col min="4971" max="4971" width="7.42578125" style="2" customWidth="1"/>
    <col min="4972" max="4972" width="7.28515625" style="2" customWidth="1"/>
    <col min="4973" max="4974" width="4.7109375" style="2" customWidth="1"/>
    <col min="4975" max="4975" width="7.7109375" style="2" customWidth="1"/>
    <col min="4976" max="4977" width="4.7109375" style="2" customWidth="1"/>
    <col min="4978" max="4978" width="5.7109375" style="2" customWidth="1"/>
    <col min="4979" max="4979" width="5.28515625" style="2" customWidth="1"/>
    <col min="4980" max="4985" width="4.7109375" style="2" customWidth="1"/>
    <col min="4986" max="4986" width="5.85546875" style="2" customWidth="1"/>
    <col min="4987" max="4987" width="7.140625" style="2" customWidth="1"/>
    <col min="4988" max="4995" width="4.7109375" style="2" customWidth="1"/>
    <col min="4996" max="4996" width="5.5703125" style="2" customWidth="1"/>
    <col min="4997" max="4998" width="4.7109375" style="2" customWidth="1"/>
    <col min="4999" max="5000" width="5.5703125" style="2" customWidth="1"/>
    <col min="5001" max="5001" width="4.7109375" style="2" customWidth="1"/>
    <col min="5002" max="5003" width="5.5703125" style="2" customWidth="1"/>
    <col min="5004" max="5005" width="4.7109375" style="2" customWidth="1"/>
    <col min="5006" max="5006" width="6.28515625" style="2" customWidth="1"/>
    <col min="5007" max="5007" width="6" style="2" customWidth="1"/>
    <col min="5008" max="5008" width="7.7109375" style="2" customWidth="1"/>
    <col min="5009" max="5009" width="6.7109375" style="2" customWidth="1"/>
    <col min="5010" max="5010" width="10.42578125" style="2" customWidth="1"/>
    <col min="5011" max="5011" width="9.5703125" style="2" customWidth="1"/>
    <col min="5012" max="5012" width="9.7109375" style="2" customWidth="1"/>
    <col min="5013" max="5013" width="8.28515625" style="2" customWidth="1"/>
    <col min="5014" max="5014" width="4.5703125" style="2" customWidth="1"/>
    <col min="5015" max="5015" width="7.5703125" style="2" customWidth="1"/>
    <col min="5016" max="5016" width="5.85546875" style="2" customWidth="1"/>
    <col min="5017" max="5017" width="6.140625" style="2" customWidth="1"/>
    <col min="5018" max="5018" width="6" style="2" customWidth="1"/>
    <col min="5019" max="5019" width="6.28515625" style="2" customWidth="1"/>
    <col min="5020" max="5020" width="8.28515625" style="2" customWidth="1"/>
    <col min="5021" max="5021" width="10.42578125" style="2" customWidth="1"/>
    <col min="5022" max="5220" width="9" style="2"/>
    <col min="5221" max="5221" width="4.140625" style="2" customWidth="1"/>
    <col min="5222" max="5222" width="12.140625" style="2" customWidth="1"/>
    <col min="5223" max="5223" width="26.5703125" style="2" customWidth="1"/>
    <col min="5224" max="5225" width="5" style="2" customWidth="1"/>
    <col min="5226" max="5226" width="4.5703125" style="2" customWidth="1"/>
    <col min="5227" max="5227" width="7.42578125" style="2" customWidth="1"/>
    <col min="5228" max="5228" width="7.28515625" style="2" customWidth="1"/>
    <col min="5229" max="5230" width="4.7109375" style="2" customWidth="1"/>
    <col min="5231" max="5231" width="7.7109375" style="2" customWidth="1"/>
    <col min="5232" max="5233" width="4.7109375" style="2" customWidth="1"/>
    <col min="5234" max="5234" width="5.7109375" style="2" customWidth="1"/>
    <col min="5235" max="5235" width="5.28515625" style="2" customWidth="1"/>
    <col min="5236" max="5241" width="4.7109375" style="2" customWidth="1"/>
    <col min="5242" max="5242" width="5.85546875" style="2" customWidth="1"/>
    <col min="5243" max="5243" width="7.140625" style="2" customWidth="1"/>
    <col min="5244" max="5251" width="4.7109375" style="2" customWidth="1"/>
    <col min="5252" max="5252" width="5.5703125" style="2" customWidth="1"/>
    <col min="5253" max="5254" width="4.7109375" style="2" customWidth="1"/>
    <col min="5255" max="5256" width="5.5703125" style="2" customWidth="1"/>
    <col min="5257" max="5257" width="4.7109375" style="2" customWidth="1"/>
    <col min="5258" max="5259" width="5.5703125" style="2" customWidth="1"/>
    <col min="5260" max="5261" width="4.7109375" style="2" customWidth="1"/>
    <col min="5262" max="5262" width="6.28515625" style="2" customWidth="1"/>
    <col min="5263" max="5263" width="6" style="2" customWidth="1"/>
    <col min="5264" max="5264" width="7.7109375" style="2" customWidth="1"/>
    <col min="5265" max="5265" width="6.7109375" style="2" customWidth="1"/>
    <col min="5266" max="5266" width="10.42578125" style="2" customWidth="1"/>
    <col min="5267" max="5267" width="9.5703125" style="2" customWidth="1"/>
    <col min="5268" max="5268" width="9.7109375" style="2" customWidth="1"/>
    <col min="5269" max="5269" width="8.28515625" style="2" customWidth="1"/>
    <col min="5270" max="5270" width="4.5703125" style="2" customWidth="1"/>
    <col min="5271" max="5271" width="7.5703125" style="2" customWidth="1"/>
    <col min="5272" max="5272" width="5.85546875" style="2" customWidth="1"/>
    <col min="5273" max="5273" width="6.140625" style="2" customWidth="1"/>
    <col min="5274" max="5274" width="6" style="2" customWidth="1"/>
    <col min="5275" max="5275" width="6.28515625" style="2" customWidth="1"/>
    <col min="5276" max="5276" width="8.28515625" style="2" customWidth="1"/>
    <col min="5277" max="5277" width="10.42578125" style="2" customWidth="1"/>
    <col min="5278" max="5476" width="9" style="2"/>
    <col min="5477" max="5477" width="4.140625" style="2" customWidth="1"/>
    <col min="5478" max="5478" width="12.140625" style="2" customWidth="1"/>
    <col min="5479" max="5479" width="26.5703125" style="2" customWidth="1"/>
    <col min="5480" max="5481" width="5" style="2" customWidth="1"/>
    <col min="5482" max="5482" width="4.5703125" style="2" customWidth="1"/>
    <col min="5483" max="5483" width="7.42578125" style="2" customWidth="1"/>
    <col min="5484" max="5484" width="7.28515625" style="2" customWidth="1"/>
    <col min="5485" max="5486" width="4.7109375" style="2" customWidth="1"/>
    <col min="5487" max="5487" width="7.7109375" style="2" customWidth="1"/>
    <col min="5488" max="5489" width="4.7109375" style="2" customWidth="1"/>
    <col min="5490" max="5490" width="5.7109375" style="2" customWidth="1"/>
    <col min="5491" max="5491" width="5.28515625" style="2" customWidth="1"/>
    <col min="5492" max="5497" width="4.7109375" style="2" customWidth="1"/>
    <col min="5498" max="5498" width="5.85546875" style="2" customWidth="1"/>
    <col min="5499" max="5499" width="7.140625" style="2" customWidth="1"/>
    <col min="5500" max="5507" width="4.7109375" style="2" customWidth="1"/>
    <col min="5508" max="5508" width="5.5703125" style="2" customWidth="1"/>
    <col min="5509" max="5510" width="4.7109375" style="2" customWidth="1"/>
    <col min="5511" max="5512" width="5.5703125" style="2" customWidth="1"/>
    <col min="5513" max="5513" width="4.7109375" style="2" customWidth="1"/>
    <col min="5514" max="5515" width="5.5703125" style="2" customWidth="1"/>
    <col min="5516" max="5517" width="4.7109375" style="2" customWidth="1"/>
    <col min="5518" max="5518" width="6.28515625" style="2" customWidth="1"/>
    <col min="5519" max="5519" width="6" style="2" customWidth="1"/>
    <col min="5520" max="5520" width="7.7109375" style="2" customWidth="1"/>
    <col min="5521" max="5521" width="6.7109375" style="2" customWidth="1"/>
    <col min="5522" max="5522" width="10.42578125" style="2" customWidth="1"/>
    <col min="5523" max="5523" width="9.5703125" style="2" customWidth="1"/>
    <col min="5524" max="5524" width="9.7109375" style="2" customWidth="1"/>
    <col min="5525" max="5525" width="8.28515625" style="2" customWidth="1"/>
    <col min="5526" max="5526" width="4.5703125" style="2" customWidth="1"/>
    <col min="5527" max="5527" width="7.5703125" style="2" customWidth="1"/>
    <col min="5528" max="5528" width="5.85546875" style="2" customWidth="1"/>
    <col min="5529" max="5529" width="6.140625" style="2" customWidth="1"/>
    <col min="5530" max="5530" width="6" style="2" customWidth="1"/>
    <col min="5531" max="5531" width="6.28515625" style="2" customWidth="1"/>
    <col min="5532" max="5532" width="8.28515625" style="2" customWidth="1"/>
    <col min="5533" max="5533" width="10.42578125" style="2" customWidth="1"/>
    <col min="5534" max="5732" width="9" style="2"/>
    <col min="5733" max="5733" width="4.140625" style="2" customWidth="1"/>
    <col min="5734" max="5734" width="12.140625" style="2" customWidth="1"/>
    <col min="5735" max="5735" width="26.5703125" style="2" customWidth="1"/>
    <col min="5736" max="5737" width="5" style="2" customWidth="1"/>
    <col min="5738" max="5738" width="4.5703125" style="2" customWidth="1"/>
    <col min="5739" max="5739" width="7.42578125" style="2" customWidth="1"/>
    <col min="5740" max="5740" width="7.28515625" style="2" customWidth="1"/>
    <col min="5741" max="5742" width="4.7109375" style="2" customWidth="1"/>
    <col min="5743" max="5743" width="7.7109375" style="2" customWidth="1"/>
    <col min="5744" max="5745" width="4.7109375" style="2" customWidth="1"/>
    <col min="5746" max="5746" width="5.7109375" style="2" customWidth="1"/>
    <col min="5747" max="5747" width="5.28515625" style="2" customWidth="1"/>
    <col min="5748" max="5753" width="4.7109375" style="2" customWidth="1"/>
    <col min="5754" max="5754" width="5.85546875" style="2" customWidth="1"/>
    <col min="5755" max="5755" width="7.140625" style="2" customWidth="1"/>
    <col min="5756" max="5763" width="4.7109375" style="2" customWidth="1"/>
    <col min="5764" max="5764" width="5.5703125" style="2" customWidth="1"/>
    <col min="5765" max="5766" width="4.7109375" style="2" customWidth="1"/>
    <col min="5767" max="5768" width="5.5703125" style="2" customWidth="1"/>
    <col min="5769" max="5769" width="4.7109375" style="2" customWidth="1"/>
    <col min="5770" max="5771" width="5.5703125" style="2" customWidth="1"/>
    <col min="5772" max="5773" width="4.7109375" style="2" customWidth="1"/>
    <col min="5774" max="5774" width="6.28515625" style="2" customWidth="1"/>
    <col min="5775" max="5775" width="6" style="2" customWidth="1"/>
    <col min="5776" max="5776" width="7.7109375" style="2" customWidth="1"/>
    <col min="5777" max="5777" width="6.7109375" style="2" customWidth="1"/>
    <col min="5778" max="5778" width="10.42578125" style="2" customWidth="1"/>
    <col min="5779" max="5779" width="9.5703125" style="2" customWidth="1"/>
    <col min="5780" max="5780" width="9.7109375" style="2" customWidth="1"/>
    <col min="5781" max="5781" width="8.28515625" style="2" customWidth="1"/>
    <col min="5782" max="5782" width="4.5703125" style="2" customWidth="1"/>
    <col min="5783" max="5783" width="7.5703125" style="2" customWidth="1"/>
    <col min="5784" max="5784" width="5.85546875" style="2" customWidth="1"/>
    <col min="5785" max="5785" width="6.140625" style="2" customWidth="1"/>
    <col min="5786" max="5786" width="6" style="2" customWidth="1"/>
    <col min="5787" max="5787" width="6.28515625" style="2" customWidth="1"/>
    <col min="5788" max="5788" width="8.28515625" style="2" customWidth="1"/>
    <col min="5789" max="5789" width="10.42578125" style="2" customWidth="1"/>
    <col min="5790" max="5988" width="9" style="2"/>
    <col min="5989" max="5989" width="4.140625" style="2" customWidth="1"/>
    <col min="5990" max="5990" width="12.140625" style="2" customWidth="1"/>
    <col min="5991" max="5991" width="26.5703125" style="2" customWidth="1"/>
    <col min="5992" max="5993" width="5" style="2" customWidth="1"/>
    <col min="5994" max="5994" width="4.5703125" style="2" customWidth="1"/>
    <col min="5995" max="5995" width="7.42578125" style="2" customWidth="1"/>
    <col min="5996" max="5996" width="7.28515625" style="2" customWidth="1"/>
    <col min="5997" max="5998" width="4.7109375" style="2" customWidth="1"/>
    <col min="5999" max="5999" width="7.7109375" style="2" customWidth="1"/>
    <col min="6000" max="6001" width="4.7109375" style="2" customWidth="1"/>
    <col min="6002" max="6002" width="5.7109375" style="2" customWidth="1"/>
    <col min="6003" max="6003" width="5.28515625" style="2" customWidth="1"/>
    <col min="6004" max="6009" width="4.7109375" style="2" customWidth="1"/>
    <col min="6010" max="6010" width="5.85546875" style="2" customWidth="1"/>
    <col min="6011" max="6011" width="7.140625" style="2" customWidth="1"/>
    <col min="6012" max="6019" width="4.7109375" style="2" customWidth="1"/>
    <col min="6020" max="6020" width="5.5703125" style="2" customWidth="1"/>
    <col min="6021" max="6022" width="4.7109375" style="2" customWidth="1"/>
    <col min="6023" max="6024" width="5.5703125" style="2" customWidth="1"/>
    <col min="6025" max="6025" width="4.7109375" style="2" customWidth="1"/>
    <col min="6026" max="6027" width="5.5703125" style="2" customWidth="1"/>
    <col min="6028" max="6029" width="4.7109375" style="2" customWidth="1"/>
    <col min="6030" max="6030" width="6.28515625" style="2" customWidth="1"/>
    <col min="6031" max="6031" width="6" style="2" customWidth="1"/>
    <col min="6032" max="6032" width="7.7109375" style="2" customWidth="1"/>
    <col min="6033" max="6033" width="6.7109375" style="2" customWidth="1"/>
    <col min="6034" max="6034" width="10.42578125" style="2" customWidth="1"/>
    <col min="6035" max="6035" width="9.5703125" style="2" customWidth="1"/>
    <col min="6036" max="6036" width="9.7109375" style="2" customWidth="1"/>
    <col min="6037" max="6037" width="8.28515625" style="2" customWidth="1"/>
    <col min="6038" max="6038" width="4.5703125" style="2" customWidth="1"/>
    <col min="6039" max="6039" width="7.5703125" style="2" customWidth="1"/>
    <col min="6040" max="6040" width="5.85546875" style="2" customWidth="1"/>
    <col min="6041" max="6041" width="6.140625" style="2" customWidth="1"/>
    <col min="6042" max="6042" width="6" style="2" customWidth="1"/>
    <col min="6043" max="6043" width="6.28515625" style="2" customWidth="1"/>
    <col min="6044" max="6044" width="8.28515625" style="2" customWidth="1"/>
    <col min="6045" max="6045" width="10.42578125" style="2" customWidth="1"/>
    <col min="6046" max="6244" width="9" style="2"/>
    <col min="6245" max="6245" width="4.140625" style="2" customWidth="1"/>
    <col min="6246" max="6246" width="12.140625" style="2" customWidth="1"/>
    <col min="6247" max="6247" width="26.5703125" style="2" customWidth="1"/>
    <col min="6248" max="6249" width="5" style="2" customWidth="1"/>
    <col min="6250" max="6250" width="4.5703125" style="2" customWidth="1"/>
    <col min="6251" max="6251" width="7.42578125" style="2" customWidth="1"/>
    <col min="6252" max="6252" width="7.28515625" style="2" customWidth="1"/>
    <col min="6253" max="6254" width="4.7109375" style="2" customWidth="1"/>
    <col min="6255" max="6255" width="7.7109375" style="2" customWidth="1"/>
    <col min="6256" max="6257" width="4.7109375" style="2" customWidth="1"/>
    <col min="6258" max="6258" width="5.7109375" style="2" customWidth="1"/>
    <col min="6259" max="6259" width="5.28515625" style="2" customWidth="1"/>
    <col min="6260" max="6265" width="4.7109375" style="2" customWidth="1"/>
    <col min="6266" max="6266" width="5.85546875" style="2" customWidth="1"/>
    <col min="6267" max="6267" width="7.140625" style="2" customWidth="1"/>
    <col min="6268" max="6275" width="4.7109375" style="2" customWidth="1"/>
    <col min="6276" max="6276" width="5.5703125" style="2" customWidth="1"/>
    <col min="6277" max="6278" width="4.7109375" style="2" customWidth="1"/>
    <col min="6279" max="6280" width="5.5703125" style="2" customWidth="1"/>
    <col min="6281" max="6281" width="4.7109375" style="2" customWidth="1"/>
    <col min="6282" max="6283" width="5.5703125" style="2" customWidth="1"/>
    <col min="6284" max="6285" width="4.7109375" style="2" customWidth="1"/>
    <col min="6286" max="6286" width="6.28515625" style="2" customWidth="1"/>
    <col min="6287" max="6287" width="6" style="2" customWidth="1"/>
    <col min="6288" max="6288" width="7.7109375" style="2" customWidth="1"/>
    <col min="6289" max="6289" width="6.7109375" style="2" customWidth="1"/>
    <col min="6290" max="6290" width="10.42578125" style="2" customWidth="1"/>
    <col min="6291" max="6291" width="9.5703125" style="2" customWidth="1"/>
    <col min="6292" max="6292" width="9.7109375" style="2" customWidth="1"/>
    <col min="6293" max="6293" width="8.28515625" style="2" customWidth="1"/>
    <col min="6294" max="6294" width="4.5703125" style="2" customWidth="1"/>
    <col min="6295" max="6295" width="7.5703125" style="2" customWidth="1"/>
    <col min="6296" max="6296" width="5.85546875" style="2" customWidth="1"/>
    <col min="6297" max="6297" width="6.140625" style="2" customWidth="1"/>
    <col min="6298" max="6298" width="6" style="2" customWidth="1"/>
    <col min="6299" max="6299" width="6.28515625" style="2" customWidth="1"/>
    <col min="6300" max="6300" width="8.28515625" style="2" customWidth="1"/>
    <col min="6301" max="6301" width="10.42578125" style="2" customWidth="1"/>
    <col min="6302" max="6500" width="9" style="2"/>
    <col min="6501" max="6501" width="4.140625" style="2" customWidth="1"/>
    <col min="6502" max="6502" width="12.140625" style="2" customWidth="1"/>
    <col min="6503" max="6503" width="26.5703125" style="2" customWidth="1"/>
    <col min="6504" max="6505" width="5" style="2" customWidth="1"/>
    <col min="6506" max="6506" width="4.5703125" style="2" customWidth="1"/>
    <col min="6507" max="6507" width="7.42578125" style="2" customWidth="1"/>
    <col min="6508" max="6508" width="7.28515625" style="2" customWidth="1"/>
    <col min="6509" max="6510" width="4.7109375" style="2" customWidth="1"/>
    <col min="6511" max="6511" width="7.7109375" style="2" customWidth="1"/>
    <col min="6512" max="6513" width="4.7109375" style="2" customWidth="1"/>
    <col min="6514" max="6514" width="5.7109375" style="2" customWidth="1"/>
    <col min="6515" max="6515" width="5.28515625" style="2" customWidth="1"/>
    <col min="6516" max="6521" width="4.7109375" style="2" customWidth="1"/>
    <col min="6522" max="6522" width="5.85546875" style="2" customWidth="1"/>
    <col min="6523" max="6523" width="7.140625" style="2" customWidth="1"/>
    <col min="6524" max="6531" width="4.7109375" style="2" customWidth="1"/>
    <col min="6532" max="6532" width="5.5703125" style="2" customWidth="1"/>
    <col min="6533" max="6534" width="4.7109375" style="2" customWidth="1"/>
    <col min="6535" max="6536" width="5.5703125" style="2" customWidth="1"/>
    <col min="6537" max="6537" width="4.7109375" style="2" customWidth="1"/>
    <col min="6538" max="6539" width="5.5703125" style="2" customWidth="1"/>
    <col min="6540" max="6541" width="4.7109375" style="2" customWidth="1"/>
    <col min="6542" max="6542" width="6.28515625" style="2" customWidth="1"/>
    <col min="6543" max="6543" width="6" style="2" customWidth="1"/>
    <col min="6544" max="6544" width="7.7109375" style="2" customWidth="1"/>
    <col min="6545" max="6545" width="6.7109375" style="2" customWidth="1"/>
    <col min="6546" max="6546" width="10.42578125" style="2" customWidth="1"/>
    <col min="6547" max="6547" width="9.5703125" style="2" customWidth="1"/>
    <col min="6548" max="6548" width="9.7109375" style="2" customWidth="1"/>
    <col min="6549" max="6549" width="8.28515625" style="2" customWidth="1"/>
    <col min="6550" max="6550" width="4.5703125" style="2" customWidth="1"/>
    <col min="6551" max="6551" width="7.5703125" style="2" customWidth="1"/>
    <col min="6552" max="6552" width="5.85546875" style="2" customWidth="1"/>
    <col min="6553" max="6553" width="6.140625" style="2" customWidth="1"/>
    <col min="6554" max="6554" width="6" style="2" customWidth="1"/>
    <col min="6555" max="6555" width="6.28515625" style="2" customWidth="1"/>
    <col min="6556" max="6556" width="8.28515625" style="2" customWidth="1"/>
    <col min="6557" max="6557" width="10.42578125" style="2" customWidth="1"/>
    <col min="6558" max="6756" width="9" style="2"/>
    <col min="6757" max="6757" width="4.140625" style="2" customWidth="1"/>
    <col min="6758" max="6758" width="12.140625" style="2" customWidth="1"/>
    <col min="6759" max="6759" width="26.5703125" style="2" customWidth="1"/>
    <col min="6760" max="6761" width="5" style="2" customWidth="1"/>
    <col min="6762" max="6762" width="4.5703125" style="2" customWidth="1"/>
    <col min="6763" max="6763" width="7.42578125" style="2" customWidth="1"/>
    <col min="6764" max="6764" width="7.28515625" style="2" customWidth="1"/>
    <col min="6765" max="6766" width="4.7109375" style="2" customWidth="1"/>
    <col min="6767" max="6767" width="7.7109375" style="2" customWidth="1"/>
    <col min="6768" max="6769" width="4.7109375" style="2" customWidth="1"/>
    <col min="6770" max="6770" width="5.7109375" style="2" customWidth="1"/>
    <col min="6771" max="6771" width="5.28515625" style="2" customWidth="1"/>
    <col min="6772" max="6777" width="4.7109375" style="2" customWidth="1"/>
    <col min="6778" max="6778" width="5.85546875" style="2" customWidth="1"/>
    <col min="6779" max="6779" width="7.140625" style="2" customWidth="1"/>
    <col min="6780" max="6787" width="4.7109375" style="2" customWidth="1"/>
    <col min="6788" max="6788" width="5.5703125" style="2" customWidth="1"/>
    <col min="6789" max="6790" width="4.7109375" style="2" customWidth="1"/>
    <col min="6791" max="6792" width="5.5703125" style="2" customWidth="1"/>
    <col min="6793" max="6793" width="4.7109375" style="2" customWidth="1"/>
    <col min="6794" max="6795" width="5.5703125" style="2" customWidth="1"/>
    <col min="6796" max="6797" width="4.7109375" style="2" customWidth="1"/>
    <col min="6798" max="6798" width="6.28515625" style="2" customWidth="1"/>
    <col min="6799" max="6799" width="6" style="2" customWidth="1"/>
    <col min="6800" max="6800" width="7.7109375" style="2" customWidth="1"/>
    <col min="6801" max="6801" width="6.7109375" style="2" customWidth="1"/>
    <col min="6802" max="6802" width="10.42578125" style="2" customWidth="1"/>
    <col min="6803" max="6803" width="9.5703125" style="2" customWidth="1"/>
    <col min="6804" max="6804" width="9.7109375" style="2" customWidth="1"/>
    <col min="6805" max="6805" width="8.28515625" style="2" customWidth="1"/>
    <col min="6806" max="6806" width="4.5703125" style="2" customWidth="1"/>
    <col min="6807" max="6807" width="7.5703125" style="2" customWidth="1"/>
    <col min="6808" max="6808" width="5.85546875" style="2" customWidth="1"/>
    <col min="6809" max="6809" width="6.140625" style="2" customWidth="1"/>
    <col min="6810" max="6810" width="6" style="2" customWidth="1"/>
    <col min="6811" max="6811" width="6.28515625" style="2" customWidth="1"/>
    <col min="6812" max="6812" width="8.28515625" style="2" customWidth="1"/>
    <col min="6813" max="6813" width="10.42578125" style="2" customWidth="1"/>
    <col min="6814" max="7012" width="9" style="2"/>
    <col min="7013" max="7013" width="4.140625" style="2" customWidth="1"/>
    <col min="7014" max="7014" width="12.140625" style="2" customWidth="1"/>
    <col min="7015" max="7015" width="26.5703125" style="2" customWidth="1"/>
    <col min="7016" max="7017" width="5" style="2" customWidth="1"/>
    <col min="7018" max="7018" width="4.5703125" style="2" customWidth="1"/>
    <col min="7019" max="7019" width="7.42578125" style="2" customWidth="1"/>
    <col min="7020" max="7020" width="7.28515625" style="2" customWidth="1"/>
    <col min="7021" max="7022" width="4.7109375" style="2" customWidth="1"/>
    <col min="7023" max="7023" width="7.7109375" style="2" customWidth="1"/>
    <col min="7024" max="7025" width="4.7109375" style="2" customWidth="1"/>
    <col min="7026" max="7026" width="5.7109375" style="2" customWidth="1"/>
    <col min="7027" max="7027" width="5.28515625" style="2" customWidth="1"/>
    <col min="7028" max="7033" width="4.7109375" style="2" customWidth="1"/>
    <col min="7034" max="7034" width="5.85546875" style="2" customWidth="1"/>
    <col min="7035" max="7035" width="7.140625" style="2" customWidth="1"/>
    <col min="7036" max="7043" width="4.7109375" style="2" customWidth="1"/>
    <col min="7044" max="7044" width="5.5703125" style="2" customWidth="1"/>
    <col min="7045" max="7046" width="4.7109375" style="2" customWidth="1"/>
    <col min="7047" max="7048" width="5.5703125" style="2" customWidth="1"/>
    <col min="7049" max="7049" width="4.7109375" style="2" customWidth="1"/>
    <col min="7050" max="7051" width="5.5703125" style="2" customWidth="1"/>
    <col min="7052" max="7053" width="4.7109375" style="2" customWidth="1"/>
    <col min="7054" max="7054" width="6.28515625" style="2" customWidth="1"/>
    <col min="7055" max="7055" width="6" style="2" customWidth="1"/>
    <col min="7056" max="7056" width="7.7109375" style="2" customWidth="1"/>
    <col min="7057" max="7057" width="6.7109375" style="2" customWidth="1"/>
    <col min="7058" max="7058" width="10.42578125" style="2" customWidth="1"/>
    <col min="7059" max="7059" width="9.5703125" style="2" customWidth="1"/>
    <col min="7060" max="7060" width="9.7109375" style="2" customWidth="1"/>
    <col min="7061" max="7061" width="8.28515625" style="2" customWidth="1"/>
    <col min="7062" max="7062" width="4.5703125" style="2" customWidth="1"/>
    <col min="7063" max="7063" width="7.5703125" style="2" customWidth="1"/>
    <col min="7064" max="7064" width="5.85546875" style="2" customWidth="1"/>
    <col min="7065" max="7065" width="6.140625" style="2" customWidth="1"/>
    <col min="7066" max="7066" width="6" style="2" customWidth="1"/>
    <col min="7067" max="7067" width="6.28515625" style="2" customWidth="1"/>
    <col min="7068" max="7068" width="8.28515625" style="2" customWidth="1"/>
    <col min="7069" max="7069" width="10.42578125" style="2" customWidth="1"/>
    <col min="7070" max="7268" width="9" style="2"/>
    <col min="7269" max="7269" width="4.140625" style="2" customWidth="1"/>
    <col min="7270" max="7270" width="12.140625" style="2" customWidth="1"/>
    <col min="7271" max="7271" width="26.5703125" style="2" customWidth="1"/>
    <col min="7272" max="7273" width="5" style="2" customWidth="1"/>
    <col min="7274" max="7274" width="4.5703125" style="2" customWidth="1"/>
    <col min="7275" max="7275" width="7.42578125" style="2" customWidth="1"/>
    <col min="7276" max="7276" width="7.28515625" style="2" customWidth="1"/>
    <col min="7277" max="7278" width="4.7109375" style="2" customWidth="1"/>
    <col min="7279" max="7279" width="7.7109375" style="2" customWidth="1"/>
    <col min="7280" max="7281" width="4.7109375" style="2" customWidth="1"/>
    <col min="7282" max="7282" width="5.7109375" style="2" customWidth="1"/>
    <col min="7283" max="7283" width="5.28515625" style="2" customWidth="1"/>
    <col min="7284" max="7289" width="4.7109375" style="2" customWidth="1"/>
    <col min="7290" max="7290" width="5.85546875" style="2" customWidth="1"/>
    <col min="7291" max="7291" width="7.140625" style="2" customWidth="1"/>
    <col min="7292" max="7299" width="4.7109375" style="2" customWidth="1"/>
    <col min="7300" max="7300" width="5.5703125" style="2" customWidth="1"/>
    <col min="7301" max="7302" width="4.7109375" style="2" customWidth="1"/>
    <col min="7303" max="7304" width="5.5703125" style="2" customWidth="1"/>
    <col min="7305" max="7305" width="4.7109375" style="2" customWidth="1"/>
    <col min="7306" max="7307" width="5.5703125" style="2" customWidth="1"/>
    <col min="7308" max="7309" width="4.7109375" style="2" customWidth="1"/>
    <col min="7310" max="7310" width="6.28515625" style="2" customWidth="1"/>
    <col min="7311" max="7311" width="6" style="2" customWidth="1"/>
    <col min="7312" max="7312" width="7.7109375" style="2" customWidth="1"/>
    <col min="7313" max="7313" width="6.7109375" style="2" customWidth="1"/>
    <col min="7314" max="7314" width="10.42578125" style="2" customWidth="1"/>
    <col min="7315" max="7315" width="9.5703125" style="2" customWidth="1"/>
    <col min="7316" max="7316" width="9.7109375" style="2" customWidth="1"/>
    <col min="7317" max="7317" width="8.28515625" style="2" customWidth="1"/>
    <col min="7318" max="7318" width="4.5703125" style="2" customWidth="1"/>
    <col min="7319" max="7319" width="7.5703125" style="2" customWidth="1"/>
    <col min="7320" max="7320" width="5.85546875" style="2" customWidth="1"/>
    <col min="7321" max="7321" width="6.140625" style="2" customWidth="1"/>
    <col min="7322" max="7322" width="6" style="2" customWidth="1"/>
    <col min="7323" max="7323" width="6.28515625" style="2" customWidth="1"/>
    <col min="7324" max="7324" width="8.28515625" style="2" customWidth="1"/>
    <col min="7325" max="7325" width="10.42578125" style="2" customWidth="1"/>
    <col min="7326" max="7524" width="9" style="2"/>
    <col min="7525" max="7525" width="4.140625" style="2" customWidth="1"/>
    <col min="7526" max="7526" width="12.140625" style="2" customWidth="1"/>
    <col min="7527" max="7527" width="26.5703125" style="2" customWidth="1"/>
    <col min="7528" max="7529" width="5" style="2" customWidth="1"/>
    <col min="7530" max="7530" width="4.5703125" style="2" customWidth="1"/>
    <col min="7531" max="7531" width="7.42578125" style="2" customWidth="1"/>
    <col min="7532" max="7532" width="7.28515625" style="2" customWidth="1"/>
    <col min="7533" max="7534" width="4.7109375" style="2" customWidth="1"/>
    <col min="7535" max="7535" width="7.7109375" style="2" customWidth="1"/>
    <col min="7536" max="7537" width="4.7109375" style="2" customWidth="1"/>
    <col min="7538" max="7538" width="5.7109375" style="2" customWidth="1"/>
    <col min="7539" max="7539" width="5.28515625" style="2" customWidth="1"/>
    <col min="7540" max="7545" width="4.7109375" style="2" customWidth="1"/>
    <col min="7546" max="7546" width="5.85546875" style="2" customWidth="1"/>
    <col min="7547" max="7547" width="7.140625" style="2" customWidth="1"/>
    <col min="7548" max="7555" width="4.7109375" style="2" customWidth="1"/>
    <col min="7556" max="7556" width="5.5703125" style="2" customWidth="1"/>
    <col min="7557" max="7558" width="4.7109375" style="2" customWidth="1"/>
    <col min="7559" max="7560" width="5.5703125" style="2" customWidth="1"/>
    <col min="7561" max="7561" width="4.7109375" style="2" customWidth="1"/>
    <col min="7562" max="7563" width="5.5703125" style="2" customWidth="1"/>
    <col min="7564" max="7565" width="4.7109375" style="2" customWidth="1"/>
    <col min="7566" max="7566" width="6.28515625" style="2" customWidth="1"/>
    <col min="7567" max="7567" width="6" style="2" customWidth="1"/>
    <col min="7568" max="7568" width="7.7109375" style="2" customWidth="1"/>
    <col min="7569" max="7569" width="6.7109375" style="2" customWidth="1"/>
    <col min="7570" max="7570" width="10.42578125" style="2" customWidth="1"/>
    <col min="7571" max="7571" width="9.5703125" style="2" customWidth="1"/>
    <col min="7572" max="7572" width="9.7109375" style="2" customWidth="1"/>
    <col min="7573" max="7573" width="8.28515625" style="2" customWidth="1"/>
    <col min="7574" max="7574" width="4.5703125" style="2" customWidth="1"/>
    <col min="7575" max="7575" width="7.5703125" style="2" customWidth="1"/>
    <col min="7576" max="7576" width="5.85546875" style="2" customWidth="1"/>
    <col min="7577" max="7577" width="6.140625" style="2" customWidth="1"/>
    <col min="7578" max="7578" width="6" style="2" customWidth="1"/>
    <col min="7579" max="7579" width="6.28515625" style="2" customWidth="1"/>
    <col min="7580" max="7580" width="8.28515625" style="2" customWidth="1"/>
    <col min="7581" max="7581" width="10.42578125" style="2" customWidth="1"/>
    <col min="7582" max="7780" width="9" style="2"/>
    <col min="7781" max="7781" width="4.140625" style="2" customWidth="1"/>
    <col min="7782" max="7782" width="12.140625" style="2" customWidth="1"/>
    <col min="7783" max="7783" width="26.5703125" style="2" customWidth="1"/>
    <col min="7784" max="7785" width="5" style="2" customWidth="1"/>
    <col min="7786" max="7786" width="4.5703125" style="2" customWidth="1"/>
    <col min="7787" max="7787" width="7.42578125" style="2" customWidth="1"/>
    <col min="7788" max="7788" width="7.28515625" style="2" customWidth="1"/>
    <col min="7789" max="7790" width="4.7109375" style="2" customWidth="1"/>
    <col min="7791" max="7791" width="7.7109375" style="2" customWidth="1"/>
    <col min="7792" max="7793" width="4.7109375" style="2" customWidth="1"/>
    <col min="7794" max="7794" width="5.7109375" style="2" customWidth="1"/>
    <col min="7795" max="7795" width="5.28515625" style="2" customWidth="1"/>
    <col min="7796" max="7801" width="4.7109375" style="2" customWidth="1"/>
    <col min="7802" max="7802" width="5.85546875" style="2" customWidth="1"/>
    <col min="7803" max="7803" width="7.140625" style="2" customWidth="1"/>
    <col min="7804" max="7811" width="4.7109375" style="2" customWidth="1"/>
    <col min="7812" max="7812" width="5.5703125" style="2" customWidth="1"/>
    <col min="7813" max="7814" width="4.7109375" style="2" customWidth="1"/>
    <col min="7815" max="7816" width="5.5703125" style="2" customWidth="1"/>
    <col min="7817" max="7817" width="4.7109375" style="2" customWidth="1"/>
    <col min="7818" max="7819" width="5.5703125" style="2" customWidth="1"/>
    <col min="7820" max="7821" width="4.7109375" style="2" customWidth="1"/>
    <col min="7822" max="7822" width="6.28515625" style="2" customWidth="1"/>
    <col min="7823" max="7823" width="6" style="2" customWidth="1"/>
    <col min="7824" max="7824" width="7.7109375" style="2" customWidth="1"/>
    <col min="7825" max="7825" width="6.7109375" style="2" customWidth="1"/>
    <col min="7826" max="7826" width="10.42578125" style="2" customWidth="1"/>
    <col min="7827" max="7827" width="9.5703125" style="2" customWidth="1"/>
    <col min="7828" max="7828" width="9.7109375" style="2" customWidth="1"/>
    <col min="7829" max="7829" width="8.28515625" style="2" customWidth="1"/>
    <col min="7830" max="7830" width="4.5703125" style="2" customWidth="1"/>
    <col min="7831" max="7831" width="7.5703125" style="2" customWidth="1"/>
    <col min="7832" max="7832" width="5.85546875" style="2" customWidth="1"/>
    <col min="7833" max="7833" width="6.140625" style="2" customWidth="1"/>
    <col min="7834" max="7834" width="6" style="2" customWidth="1"/>
    <col min="7835" max="7835" width="6.28515625" style="2" customWidth="1"/>
    <col min="7836" max="7836" width="8.28515625" style="2" customWidth="1"/>
    <col min="7837" max="7837" width="10.42578125" style="2" customWidth="1"/>
    <col min="7838" max="8036" width="9" style="2"/>
    <col min="8037" max="8037" width="4.140625" style="2" customWidth="1"/>
    <col min="8038" max="8038" width="12.140625" style="2" customWidth="1"/>
    <col min="8039" max="8039" width="26.5703125" style="2" customWidth="1"/>
    <col min="8040" max="8041" width="5" style="2" customWidth="1"/>
    <col min="8042" max="8042" width="4.5703125" style="2" customWidth="1"/>
    <col min="8043" max="8043" width="7.42578125" style="2" customWidth="1"/>
    <col min="8044" max="8044" width="7.28515625" style="2" customWidth="1"/>
    <col min="8045" max="8046" width="4.7109375" style="2" customWidth="1"/>
    <col min="8047" max="8047" width="7.7109375" style="2" customWidth="1"/>
    <col min="8048" max="8049" width="4.7109375" style="2" customWidth="1"/>
    <col min="8050" max="8050" width="5.7109375" style="2" customWidth="1"/>
    <col min="8051" max="8051" width="5.28515625" style="2" customWidth="1"/>
    <col min="8052" max="8057" width="4.7109375" style="2" customWidth="1"/>
    <col min="8058" max="8058" width="5.85546875" style="2" customWidth="1"/>
    <col min="8059" max="8059" width="7.140625" style="2" customWidth="1"/>
    <col min="8060" max="8067" width="4.7109375" style="2" customWidth="1"/>
    <col min="8068" max="8068" width="5.5703125" style="2" customWidth="1"/>
    <col min="8069" max="8070" width="4.7109375" style="2" customWidth="1"/>
    <col min="8071" max="8072" width="5.5703125" style="2" customWidth="1"/>
    <col min="8073" max="8073" width="4.7109375" style="2" customWidth="1"/>
    <col min="8074" max="8075" width="5.5703125" style="2" customWidth="1"/>
    <col min="8076" max="8077" width="4.7109375" style="2" customWidth="1"/>
    <col min="8078" max="8078" width="6.28515625" style="2" customWidth="1"/>
    <col min="8079" max="8079" width="6" style="2" customWidth="1"/>
    <col min="8080" max="8080" width="7.7109375" style="2" customWidth="1"/>
    <col min="8081" max="8081" width="6.7109375" style="2" customWidth="1"/>
    <col min="8082" max="8082" width="10.42578125" style="2" customWidth="1"/>
    <col min="8083" max="8083" width="9.5703125" style="2" customWidth="1"/>
    <col min="8084" max="8084" width="9.7109375" style="2" customWidth="1"/>
    <col min="8085" max="8085" width="8.28515625" style="2" customWidth="1"/>
    <col min="8086" max="8086" width="4.5703125" style="2" customWidth="1"/>
    <col min="8087" max="8087" width="7.5703125" style="2" customWidth="1"/>
    <col min="8088" max="8088" width="5.85546875" style="2" customWidth="1"/>
    <col min="8089" max="8089" width="6.140625" style="2" customWidth="1"/>
    <col min="8090" max="8090" width="6" style="2" customWidth="1"/>
    <col min="8091" max="8091" width="6.28515625" style="2" customWidth="1"/>
    <col min="8092" max="8092" width="8.28515625" style="2" customWidth="1"/>
    <col min="8093" max="8093" width="10.42578125" style="2" customWidth="1"/>
    <col min="8094" max="8292" width="9" style="2"/>
    <col min="8293" max="8293" width="4.140625" style="2" customWidth="1"/>
    <col min="8294" max="8294" width="12.140625" style="2" customWidth="1"/>
    <col min="8295" max="8295" width="26.5703125" style="2" customWidth="1"/>
    <col min="8296" max="8297" width="5" style="2" customWidth="1"/>
    <col min="8298" max="8298" width="4.5703125" style="2" customWidth="1"/>
    <col min="8299" max="8299" width="7.42578125" style="2" customWidth="1"/>
    <col min="8300" max="8300" width="7.28515625" style="2" customWidth="1"/>
    <col min="8301" max="8302" width="4.7109375" style="2" customWidth="1"/>
    <col min="8303" max="8303" width="7.7109375" style="2" customWidth="1"/>
    <col min="8304" max="8305" width="4.7109375" style="2" customWidth="1"/>
    <col min="8306" max="8306" width="5.7109375" style="2" customWidth="1"/>
    <col min="8307" max="8307" width="5.28515625" style="2" customWidth="1"/>
    <col min="8308" max="8313" width="4.7109375" style="2" customWidth="1"/>
    <col min="8314" max="8314" width="5.85546875" style="2" customWidth="1"/>
    <col min="8315" max="8315" width="7.140625" style="2" customWidth="1"/>
    <col min="8316" max="8323" width="4.7109375" style="2" customWidth="1"/>
    <col min="8324" max="8324" width="5.5703125" style="2" customWidth="1"/>
    <col min="8325" max="8326" width="4.7109375" style="2" customWidth="1"/>
    <col min="8327" max="8328" width="5.5703125" style="2" customWidth="1"/>
    <col min="8329" max="8329" width="4.7109375" style="2" customWidth="1"/>
    <col min="8330" max="8331" width="5.5703125" style="2" customWidth="1"/>
    <col min="8332" max="8333" width="4.7109375" style="2" customWidth="1"/>
    <col min="8334" max="8334" width="6.28515625" style="2" customWidth="1"/>
    <col min="8335" max="8335" width="6" style="2" customWidth="1"/>
    <col min="8336" max="8336" width="7.7109375" style="2" customWidth="1"/>
    <col min="8337" max="8337" width="6.7109375" style="2" customWidth="1"/>
    <col min="8338" max="8338" width="10.42578125" style="2" customWidth="1"/>
    <col min="8339" max="8339" width="9.5703125" style="2" customWidth="1"/>
    <col min="8340" max="8340" width="9.7109375" style="2" customWidth="1"/>
    <col min="8341" max="8341" width="8.28515625" style="2" customWidth="1"/>
    <col min="8342" max="8342" width="4.5703125" style="2" customWidth="1"/>
    <col min="8343" max="8343" width="7.5703125" style="2" customWidth="1"/>
    <col min="8344" max="8344" width="5.85546875" style="2" customWidth="1"/>
    <col min="8345" max="8345" width="6.140625" style="2" customWidth="1"/>
    <col min="8346" max="8346" width="6" style="2" customWidth="1"/>
    <col min="8347" max="8347" width="6.28515625" style="2" customWidth="1"/>
    <col min="8348" max="8348" width="8.28515625" style="2" customWidth="1"/>
    <col min="8349" max="8349" width="10.42578125" style="2" customWidth="1"/>
    <col min="8350" max="8548" width="9" style="2"/>
    <col min="8549" max="8549" width="4.140625" style="2" customWidth="1"/>
    <col min="8550" max="8550" width="12.140625" style="2" customWidth="1"/>
    <col min="8551" max="8551" width="26.5703125" style="2" customWidth="1"/>
    <col min="8552" max="8553" width="5" style="2" customWidth="1"/>
    <col min="8554" max="8554" width="4.5703125" style="2" customWidth="1"/>
    <col min="8555" max="8555" width="7.42578125" style="2" customWidth="1"/>
    <col min="8556" max="8556" width="7.28515625" style="2" customWidth="1"/>
    <col min="8557" max="8558" width="4.7109375" style="2" customWidth="1"/>
    <col min="8559" max="8559" width="7.7109375" style="2" customWidth="1"/>
    <col min="8560" max="8561" width="4.7109375" style="2" customWidth="1"/>
    <col min="8562" max="8562" width="5.7109375" style="2" customWidth="1"/>
    <col min="8563" max="8563" width="5.28515625" style="2" customWidth="1"/>
    <col min="8564" max="8569" width="4.7109375" style="2" customWidth="1"/>
    <col min="8570" max="8570" width="5.85546875" style="2" customWidth="1"/>
    <col min="8571" max="8571" width="7.140625" style="2" customWidth="1"/>
    <col min="8572" max="8579" width="4.7109375" style="2" customWidth="1"/>
    <col min="8580" max="8580" width="5.5703125" style="2" customWidth="1"/>
    <col min="8581" max="8582" width="4.7109375" style="2" customWidth="1"/>
    <col min="8583" max="8584" width="5.5703125" style="2" customWidth="1"/>
    <col min="8585" max="8585" width="4.7109375" style="2" customWidth="1"/>
    <col min="8586" max="8587" width="5.5703125" style="2" customWidth="1"/>
    <col min="8588" max="8589" width="4.7109375" style="2" customWidth="1"/>
    <col min="8590" max="8590" width="6.28515625" style="2" customWidth="1"/>
    <col min="8591" max="8591" width="6" style="2" customWidth="1"/>
    <col min="8592" max="8592" width="7.7109375" style="2" customWidth="1"/>
    <col min="8593" max="8593" width="6.7109375" style="2" customWidth="1"/>
    <col min="8594" max="8594" width="10.42578125" style="2" customWidth="1"/>
    <col min="8595" max="8595" width="9.5703125" style="2" customWidth="1"/>
    <col min="8596" max="8596" width="9.7109375" style="2" customWidth="1"/>
    <col min="8597" max="8597" width="8.28515625" style="2" customWidth="1"/>
    <col min="8598" max="8598" width="4.5703125" style="2" customWidth="1"/>
    <col min="8599" max="8599" width="7.5703125" style="2" customWidth="1"/>
    <col min="8600" max="8600" width="5.85546875" style="2" customWidth="1"/>
    <col min="8601" max="8601" width="6.140625" style="2" customWidth="1"/>
    <col min="8602" max="8602" width="6" style="2" customWidth="1"/>
    <col min="8603" max="8603" width="6.28515625" style="2" customWidth="1"/>
    <col min="8604" max="8604" width="8.28515625" style="2" customWidth="1"/>
    <col min="8605" max="8605" width="10.42578125" style="2" customWidth="1"/>
    <col min="8606" max="8804" width="9" style="2"/>
    <col min="8805" max="8805" width="4.140625" style="2" customWidth="1"/>
    <col min="8806" max="8806" width="12.140625" style="2" customWidth="1"/>
    <col min="8807" max="8807" width="26.5703125" style="2" customWidth="1"/>
    <col min="8808" max="8809" width="5" style="2" customWidth="1"/>
    <col min="8810" max="8810" width="4.5703125" style="2" customWidth="1"/>
    <col min="8811" max="8811" width="7.42578125" style="2" customWidth="1"/>
    <col min="8812" max="8812" width="7.28515625" style="2" customWidth="1"/>
    <col min="8813" max="8814" width="4.7109375" style="2" customWidth="1"/>
    <col min="8815" max="8815" width="7.7109375" style="2" customWidth="1"/>
    <col min="8816" max="8817" width="4.7109375" style="2" customWidth="1"/>
    <col min="8818" max="8818" width="5.7109375" style="2" customWidth="1"/>
    <col min="8819" max="8819" width="5.28515625" style="2" customWidth="1"/>
    <col min="8820" max="8825" width="4.7109375" style="2" customWidth="1"/>
    <col min="8826" max="8826" width="5.85546875" style="2" customWidth="1"/>
    <col min="8827" max="8827" width="7.140625" style="2" customWidth="1"/>
    <col min="8828" max="8835" width="4.7109375" style="2" customWidth="1"/>
    <col min="8836" max="8836" width="5.5703125" style="2" customWidth="1"/>
    <col min="8837" max="8838" width="4.7109375" style="2" customWidth="1"/>
    <col min="8839" max="8840" width="5.5703125" style="2" customWidth="1"/>
    <col min="8841" max="8841" width="4.7109375" style="2" customWidth="1"/>
    <col min="8842" max="8843" width="5.5703125" style="2" customWidth="1"/>
    <col min="8844" max="8845" width="4.7109375" style="2" customWidth="1"/>
    <col min="8846" max="8846" width="6.28515625" style="2" customWidth="1"/>
    <col min="8847" max="8847" width="6" style="2" customWidth="1"/>
    <col min="8848" max="8848" width="7.7109375" style="2" customWidth="1"/>
    <col min="8849" max="8849" width="6.7109375" style="2" customWidth="1"/>
    <col min="8850" max="8850" width="10.42578125" style="2" customWidth="1"/>
    <col min="8851" max="8851" width="9.5703125" style="2" customWidth="1"/>
    <col min="8852" max="8852" width="9.7109375" style="2" customWidth="1"/>
    <col min="8853" max="8853" width="8.28515625" style="2" customWidth="1"/>
    <col min="8854" max="8854" width="4.5703125" style="2" customWidth="1"/>
    <col min="8855" max="8855" width="7.5703125" style="2" customWidth="1"/>
    <col min="8856" max="8856" width="5.85546875" style="2" customWidth="1"/>
    <col min="8857" max="8857" width="6.140625" style="2" customWidth="1"/>
    <col min="8858" max="8858" width="6" style="2" customWidth="1"/>
    <col min="8859" max="8859" width="6.28515625" style="2" customWidth="1"/>
    <col min="8860" max="8860" width="8.28515625" style="2" customWidth="1"/>
    <col min="8861" max="8861" width="10.42578125" style="2" customWidth="1"/>
    <col min="8862" max="9060" width="9" style="2"/>
    <col min="9061" max="9061" width="4.140625" style="2" customWidth="1"/>
    <col min="9062" max="9062" width="12.140625" style="2" customWidth="1"/>
    <col min="9063" max="9063" width="26.5703125" style="2" customWidth="1"/>
    <col min="9064" max="9065" width="5" style="2" customWidth="1"/>
    <col min="9066" max="9066" width="4.5703125" style="2" customWidth="1"/>
    <col min="9067" max="9067" width="7.42578125" style="2" customWidth="1"/>
    <col min="9068" max="9068" width="7.28515625" style="2" customWidth="1"/>
    <col min="9069" max="9070" width="4.7109375" style="2" customWidth="1"/>
    <col min="9071" max="9071" width="7.7109375" style="2" customWidth="1"/>
    <col min="9072" max="9073" width="4.7109375" style="2" customWidth="1"/>
    <col min="9074" max="9074" width="5.7109375" style="2" customWidth="1"/>
    <col min="9075" max="9075" width="5.28515625" style="2" customWidth="1"/>
    <col min="9076" max="9081" width="4.7109375" style="2" customWidth="1"/>
    <col min="9082" max="9082" width="5.85546875" style="2" customWidth="1"/>
    <col min="9083" max="9083" width="7.140625" style="2" customWidth="1"/>
    <col min="9084" max="9091" width="4.7109375" style="2" customWidth="1"/>
    <col min="9092" max="9092" width="5.5703125" style="2" customWidth="1"/>
    <col min="9093" max="9094" width="4.7109375" style="2" customWidth="1"/>
    <col min="9095" max="9096" width="5.5703125" style="2" customWidth="1"/>
    <col min="9097" max="9097" width="4.7109375" style="2" customWidth="1"/>
    <col min="9098" max="9099" width="5.5703125" style="2" customWidth="1"/>
    <col min="9100" max="9101" width="4.7109375" style="2" customWidth="1"/>
    <col min="9102" max="9102" width="6.28515625" style="2" customWidth="1"/>
    <col min="9103" max="9103" width="6" style="2" customWidth="1"/>
    <col min="9104" max="9104" width="7.7109375" style="2" customWidth="1"/>
    <col min="9105" max="9105" width="6.7109375" style="2" customWidth="1"/>
    <col min="9106" max="9106" width="10.42578125" style="2" customWidth="1"/>
    <col min="9107" max="9107" width="9.5703125" style="2" customWidth="1"/>
    <col min="9108" max="9108" width="9.7109375" style="2" customWidth="1"/>
    <col min="9109" max="9109" width="8.28515625" style="2" customWidth="1"/>
    <col min="9110" max="9110" width="4.5703125" style="2" customWidth="1"/>
    <col min="9111" max="9111" width="7.5703125" style="2" customWidth="1"/>
    <col min="9112" max="9112" width="5.85546875" style="2" customWidth="1"/>
    <col min="9113" max="9113" width="6.140625" style="2" customWidth="1"/>
    <col min="9114" max="9114" width="6" style="2" customWidth="1"/>
    <col min="9115" max="9115" width="6.28515625" style="2" customWidth="1"/>
    <col min="9116" max="9116" width="8.28515625" style="2" customWidth="1"/>
    <col min="9117" max="9117" width="10.42578125" style="2" customWidth="1"/>
    <col min="9118" max="9316" width="9" style="2"/>
    <col min="9317" max="9317" width="4.140625" style="2" customWidth="1"/>
    <col min="9318" max="9318" width="12.140625" style="2" customWidth="1"/>
    <col min="9319" max="9319" width="26.5703125" style="2" customWidth="1"/>
    <col min="9320" max="9321" width="5" style="2" customWidth="1"/>
    <col min="9322" max="9322" width="4.5703125" style="2" customWidth="1"/>
    <col min="9323" max="9323" width="7.42578125" style="2" customWidth="1"/>
    <col min="9324" max="9324" width="7.28515625" style="2" customWidth="1"/>
    <col min="9325" max="9326" width="4.7109375" style="2" customWidth="1"/>
    <col min="9327" max="9327" width="7.7109375" style="2" customWidth="1"/>
    <col min="9328" max="9329" width="4.7109375" style="2" customWidth="1"/>
    <col min="9330" max="9330" width="5.7109375" style="2" customWidth="1"/>
    <col min="9331" max="9331" width="5.28515625" style="2" customWidth="1"/>
    <col min="9332" max="9337" width="4.7109375" style="2" customWidth="1"/>
    <col min="9338" max="9338" width="5.85546875" style="2" customWidth="1"/>
    <col min="9339" max="9339" width="7.140625" style="2" customWidth="1"/>
    <col min="9340" max="9347" width="4.7109375" style="2" customWidth="1"/>
    <col min="9348" max="9348" width="5.5703125" style="2" customWidth="1"/>
    <col min="9349" max="9350" width="4.7109375" style="2" customWidth="1"/>
    <col min="9351" max="9352" width="5.5703125" style="2" customWidth="1"/>
    <col min="9353" max="9353" width="4.7109375" style="2" customWidth="1"/>
    <col min="9354" max="9355" width="5.5703125" style="2" customWidth="1"/>
    <col min="9356" max="9357" width="4.7109375" style="2" customWidth="1"/>
    <col min="9358" max="9358" width="6.28515625" style="2" customWidth="1"/>
    <col min="9359" max="9359" width="6" style="2" customWidth="1"/>
    <col min="9360" max="9360" width="7.7109375" style="2" customWidth="1"/>
    <col min="9361" max="9361" width="6.7109375" style="2" customWidth="1"/>
    <col min="9362" max="9362" width="10.42578125" style="2" customWidth="1"/>
    <col min="9363" max="9363" width="9.5703125" style="2" customWidth="1"/>
    <col min="9364" max="9364" width="9.7109375" style="2" customWidth="1"/>
    <col min="9365" max="9365" width="8.28515625" style="2" customWidth="1"/>
    <col min="9366" max="9366" width="4.5703125" style="2" customWidth="1"/>
    <col min="9367" max="9367" width="7.5703125" style="2" customWidth="1"/>
    <col min="9368" max="9368" width="5.85546875" style="2" customWidth="1"/>
    <col min="9369" max="9369" width="6.140625" style="2" customWidth="1"/>
    <col min="9370" max="9370" width="6" style="2" customWidth="1"/>
    <col min="9371" max="9371" width="6.28515625" style="2" customWidth="1"/>
    <col min="9372" max="9372" width="8.28515625" style="2" customWidth="1"/>
    <col min="9373" max="9373" width="10.42578125" style="2" customWidth="1"/>
    <col min="9374" max="9572" width="9" style="2"/>
    <col min="9573" max="9573" width="4.140625" style="2" customWidth="1"/>
    <col min="9574" max="9574" width="12.140625" style="2" customWidth="1"/>
    <col min="9575" max="9575" width="26.5703125" style="2" customWidth="1"/>
    <col min="9576" max="9577" width="5" style="2" customWidth="1"/>
    <col min="9578" max="9578" width="4.5703125" style="2" customWidth="1"/>
    <col min="9579" max="9579" width="7.42578125" style="2" customWidth="1"/>
    <col min="9580" max="9580" width="7.28515625" style="2" customWidth="1"/>
    <col min="9581" max="9582" width="4.7109375" style="2" customWidth="1"/>
    <col min="9583" max="9583" width="7.7109375" style="2" customWidth="1"/>
    <col min="9584" max="9585" width="4.7109375" style="2" customWidth="1"/>
    <col min="9586" max="9586" width="5.7109375" style="2" customWidth="1"/>
    <col min="9587" max="9587" width="5.28515625" style="2" customWidth="1"/>
    <col min="9588" max="9593" width="4.7109375" style="2" customWidth="1"/>
    <col min="9594" max="9594" width="5.85546875" style="2" customWidth="1"/>
    <col min="9595" max="9595" width="7.140625" style="2" customWidth="1"/>
    <col min="9596" max="9603" width="4.7109375" style="2" customWidth="1"/>
    <col min="9604" max="9604" width="5.5703125" style="2" customWidth="1"/>
    <col min="9605" max="9606" width="4.7109375" style="2" customWidth="1"/>
    <col min="9607" max="9608" width="5.5703125" style="2" customWidth="1"/>
    <col min="9609" max="9609" width="4.7109375" style="2" customWidth="1"/>
    <col min="9610" max="9611" width="5.5703125" style="2" customWidth="1"/>
    <col min="9612" max="9613" width="4.7109375" style="2" customWidth="1"/>
    <col min="9614" max="9614" width="6.28515625" style="2" customWidth="1"/>
    <col min="9615" max="9615" width="6" style="2" customWidth="1"/>
    <col min="9616" max="9616" width="7.7109375" style="2" customWidth="1"/>
    <col min="9617" max="9617" width="6.7109375" style="2" customWidth="1"/>
    <col min="9618" max="9618" width="10.42578125" style="2" customWidth="1"/>
    <col min="9619" max="9619" width="9.5703125" style="2" customWidth="1"/>
    <col min="9620" max="9620" width="9.7109375" style="2" customWidth="1"/>
    <col min="9621" max="9621" width="8.28515625" style="2" customWidth="1"/>
    <col min="9622" max="9622" width="4.5703125" style="2" customWidth="1"/>
    <col min="9623" max="9623" width="7.5703125" style="2" customWidth="1"/>
    <col min="9624" max="9624" width="5.85546875" style="2" customWidth="1"/>
    <col min="9625" max="9625" width="6.140625" style="2" customWidth="1"/>
    <col min="9626" max="9626" width="6" style="2" customWidth="1"/>
    <col min="9627" max="9627" width="6.28515625" style="2" customWidth="1"/>
    <col min="9628" max="9628" width="8.28515625" style="2" customWidth="1"/>
    <col min="9629" max="9629" width="10.42578125" style="2" customWidth="1"/>
    <col min="9630" max="9828" width="9" style="2"/>
    <col min="9829" max="9829" width="4.140625" style="2" customWidth="1"/>
    <col min="9830" max="9830" width="12.140625" style="2" customWidth="1"/>
    <col min="9831" max="9831" width="26.5703125" style="2" customWidth="1"/>
    <col min="9832" max="9833" width="5" style="2" customWidth="1"/>
    <col min="9834" max="9834" width="4.5703125" style="2" customWidth="1"/>
    <col min="9835" max="9835" width="7.42578125" style="2" customWidth="1"/>
    <col min="9836" max="9836" width="7.28515625" style="2" customWidth="1"/>
    <col min="9837" max="9838" width="4.7109375" style="2" customWidth="1"/>
    <col min="9839" max="9839" width="7.7109375" style="2" customWidth="1"/>
    <col min="9840" max="9841" width="4.7109375" style="2" customWidth="1"/>
    <col min="9842" max="9842" width="5.7109375" style="2" customWidth="1"/>
    <col min="9843" max="9843" width="5.28515625" style="2" customWidth="1"/>
    <col min="9844" max="9849" width="4.7109375" style="2" customWidth="1"/>
    <col min="9850" max="9850" width="5.85546875" style="2" customWidth="1"/>
    <col min="9851" max="9851" width="7.140625" style="2" customWidth="1"/>
    <col min="9852" max="9859" width="4.7109375" style="2" customWidth="1"/>
    <col min="9860" max="9860" width="5.5703125" style="2" customWidth="1"/>
    <col min="9861" max="9862" width="4.7109375" style="2" customWidth="1"/>
    <col min="9863" max="9864" width="5.5703125" style="2" customWidth="1"/>
    <col min="9865" max="9865" width="4.7109375" style="2" customWidth="1"/>
    <col min="9866" max="9867" width="5.5703125" style="2" customWidth="1"/>
    <col min="9868" max="9869" width="4.7109375" style="2" customWidth="1"/>
    <col min="9870" max="9870" width="6.28515625" style="2" customWidth="1"/>
    <col min="9871" max="9871" width="6" style="2" customWidth="1"/>
    <col min="9872" max="9872" width="7.7109375" style="2" customWidth="1"/>
    <col min="9873" max="9873" width="6.7109375" style="2" customWidth="1"/>
    <col min="9874" max="9874" width="10.42578125" style="2" customWidth="1"/>
    <col min="9875" max="9875" width="9.5703125" style="2" customWidth="1"/>
    <col min="9876" max="9876" width="9.7109375" style="2" customWidth="1"/>
    <col min="9877" max="9877" width="8.28515625" style="2" customWidth="1"/>
    <col min="9878" max="9878" width="4.5703125" style="2" customWidth="1"/>
    <col min="9879" max="9879" width="7.5703125" style="2" customWidth="1"/>
    <col min="9880" max="9880" width="5.85546875" style="2" customWidth="1"/>
    <col min="9881" max="9881" width="6.140625" style="2" customWidth="1"/>
    <col min="9882" max="9882" width="6" style="2" customWidth="1"/>
    <col min="9883" max="9883" width="6.28515625" style="2" customWidth="1"/>
    <col min="9884" max="9884" width="8.28515625" style="2" customWidth="1"/>
    <col min="9885" max="9885" width="10.42578125" style="2" customWidth="1"/>
    <col min="9886" max="10084" width="9" style="2"/>
    <col min="10085" max="10085" width="4.140625" style="2" customWidth="1"/>
    <col min="10086" max="10086" width="12.140625" style="2" customWidth="1"/>
    <col min="10087" max="10087" width="26.5703125" style="2" customWidth="1"/>
    <col min="10088" max="10089" width="5" style="2" customWidth="1"/>
    <col min="10090" max="10090" width="4.5703125" style="2" customWidth="1"/>
    <col min="10091" max="10091" width="7.42578125" style="2" customWidth="1"/>
    <col min="10092" max="10092" width="7.28515625" style="2" customWidth="1"/>
    <col min="10093" max="10094" width="4.7109375" style="2" customWidth="1"/>
    <col min="10095" max="10095" width="7.7109375" style="2" customWidth="1"/>
    <col min="10096" max="10097" width="4.7109375" style="2" customWidth="1"/>
    <col min="10098" max="10098" width="5.7109375" style="2" customWidth="1"/>
    <col min="10099" max="10099" width="5.28515625" style="2" customWidth="1"/>
    <col min="10100" max="10105" width="4.7109375" style="2" customWidth="1"/>
    <col min="10106" max="10106" width="5.85546875" style="2" customWidth="1"/>
    <col min="10107" max="10107" width="7.140625" style="2" customWidth="1"/>
    <col min="10108" max="10115" width="4.7109375" style="2" customWidth="1"/>
    <col min="10116" max="10116" width="5.5703125" style="2" customWidth="1"/>
    <col min="10117" max="10118" width="4.7109375" style="2" customWidth="1"/>
    <col min="10119" max="10120" width="5.5703125" style="2" customWidth="1"/>
    <col min="10121" max="10121" width="4.7109375" style="2" customWidth="1"/>
    <col min="10122" max="10123" width="5.5703125" style="2" customWidth="1"/>
    <col min="10124" max="10125" width="4.7109375" style="2" customWidth="1"/>
    <col min="10126" max="10126" width="6.28515625" style="2" customWidth="1"/>
    <col min="10127" max="10127" width="6" style="2" customWidth="1"/>
    <col min="10128" max="10128" width="7.7109375" style="2" customWidth="1"/>
    <col min="10129" max="10129" width="6.7109375" style="2" customWidth="1"/>
    <col min="10130" max="10130" width="10.42578125" style="2" customWidth="1"/>
    <col min="10131" max="10131" width="9.5703125" style="2" customWidth="1"/>
    <col min="10132" max="10132" width="9.7109375" style="2" customWidth="1"/>
    <col min="10133" max="10133" width="8.28515625" style="2" customWidth="1"/>
    <col min="10134" max="10134" width="4.5703125" style="2" customWidth="1"/>
    <col min="10135" max="10135" width="7.5703125" style="2" customWidth="1"/>
    <col min="10136" max="10136" width="5.85546875" style="2" customWidth="1"/>
    <col min="10137" max="10137" width="6.140625" style="2" customWidth="1"/>
    <col min="10138" max="10138" width="6" style="2" customWidth="1"/>
    <col min="10139" max="10139" width="6.28515625" style="2" customWidth="1"/>
    <col min="10140" max="10140" width="8.28515625" style="2" customWidth="1"/>
    <col min="10141" max="10141" width="10.42578125" style="2" customWidth="1"/>
    <col min="10142" max="10340" width="9" style="2"/>
    <col min="10341" max="10341" width="4.140625" style="2" customWidth="1"/>
    <col min="10342" max="10342" width="12.140625" style="2" customWidth="1"/>
    <col min="10343" max="10343" width="26.5703125" style="2" customWidth="1"/>
    <col min="10344" max="10345" width="5" style="2" customWidth="1"/>
    <col min="10346" max="10346" width="4.5703125" style="2" customWidth="1"/>
    <col min="10347" max="10347" width="7.42578125" style="2" customWidth="1"/>
    <col min="10348" max="10348" width="7.28515625" style="2" customWidth="1"/>
    <col min="10349" max="10350" width="4.7109375" style="2" customWidth="1"/>
    <col min="10351" max="10351" width="7.7109375" style="2" customWidth="1"/>
    <col min="10352" max="10353" width="4.7109375" style="2" customWidth="1"/>
    <col min="10354" max="10354" width="5.7109375" style="2" customWidth="1"/>
    <col min="10355" max="10355" width="5.28515625" style="2" customWidth="1"/>
    <col min="10356" max="10361" width="4.7109375" style="2" customWidth="1"/>
    <col min="10362" max="10362" width="5.85546875" style="2" customWidth="1"/>
    <col min="10363" max="10363" width="7.140625" style="2" customWidth="1"/>
    <col min="10364" max="10371" width="4.7109375" style="2" customWidth="1"/>
    <col min="10372" max="10372" width="5.5703125" style="2" customWidth="1"/>
    <col min="10373" max="10374" width="4.7109375" style="2" customWidth="1"/>
    <col min="10375" max="10376" width="5.5703125" style="2" customWidth="1"/>
    <col min="10377" max="10377" width="4.7109375" style="2" customWidth="1"/>
    <col min="10378" max="10379" width="5.5703125" style="2" customWidth="1"/>
    <col min="10380" max="10381" width="4.7109375" style="2" customWidth="1"/>
    <col min="10382" max="10382" width="6.28515625" style="2" customWidth="1"/>
    <col min="10383" max="10383" width="6" style="2" customWidth="1"/>
    <col min="10384" max="10384" width="7.7109375" style="2" customWidth="1"/>
    <col min="10385" max="10385" width="6.7109375" style="2" customWidth="1"/>
    <col min="10386" max="10386" width="10.42578125" style="2" customWidth="1"/>
    <col min="10387" max="10387" width="9.5703125" style="2" customWidth="1"/>
    <col min="10388" max="10388" width="9.7109375" style="2" customWidth="1"/>
    <col min="10389" max="10389" width="8.28515625" style="2" customWidth="1"/>
    <col min="10390" max="10390" width="4.5703125" style="2" customWidth="1"/>
    <col min="10391" max="10391" width="7.5703125" style="2" customWidth="1"/>
    <col min="10392" max="10392" width="5.85546875" style="2" customWidth="1"/>
    <col min="10393" max="10393" width="6.140625" style="2" customWidth="1"/>
    <col min="10394" max="10394" width="6" style="2" customWidth="1"/>
    <col min="10395" max="10395" width="6.28515625" style="2" customWidth="1"/>
    <col min="10396" max="10396" width="8.28515625" style="2" customWidth="1"/>
    <col min="10397" max="10397" width="10.42578125" style="2" customWidth="1"/>
    <col min="10398" max="10596" width="9" style="2"/>
    <col min="10597" max="10597" width="4.140625" style="2" customWidth="1"/>
    <col min="10598" max="10598" width="12.140625" style="2" customWidth="1"/>
    <col min="10599" max="10599" width="26.5703125" style="2" customWidth="1"/>
    <col min="10600" max="10601" width="5" style="2" customWidth="1"/>
    <col min="10602" max="10602" width="4.5703125" style="2" customWidth="1"/>
    <col min="10603" max="10603" width="7.42578125" style="2" customWidth="1"/>
    <col min="10604" max="10604" width="7.28515625" style="2" customWidth="1"/>
    <col min="10605" max="10606" width="4.7109375" style="2" customWidth="1"/>
    <col min="10607" max="10607" width="7.7109375" style="2" customWidth="1"/>
    <col min="10608" max="10609" width="4.7109375" style="2" customWidth="1"/>
    <col min="10610" max="10610" width="5.7109375" style="2" customWidth="1"/>
    <col min="10611" max="10611" width="5.28515625" style="2" customWidth="1"/>
    <col min="10612" max="10617" width="4.7109375" style="2" customWidth="1"/>
    <col min="10618" max="10618" width="5.85546875" style="2" customWidth="1"/>
    <col min="10619" max="10619" width="7.140625" style="2" customWidth="1"/>
    <col min="10620" max="10627" width="4.7109375" style="2" customWidth="1"/>
    <col min="10628" max="10628" width="5.5703125" style="2" customWidth="1"/>
    <col min="10629" max="10630" width="4.7109375" style="2" customWidth="1"/>
    <col min="10631" max="10632" width="5.5703125" style="2" customWidth="1"/>
    <col min="10633" max="10633" width="4.7109375" style="2" customWidth="1"/>
    <col min="10634" max="10635" width="5.5703125" style="2" customWidth="1"/>
    <col min="10636" max="10637" width="4.7109375" style="2" customWidth="1"/>
    <col min="10638" max="10638" width="6.28515625" style="2" customWidth="1"/>
    <col min="10639" max="10639" width="6" style="2" customWidth="1"/>
    <col min="10640" max="10640" width="7.7109375" style="2" customWidth="1"/>
    <col min="10641" max="10641" width="6.7109375" style="2" customWidth="1"/>
    <col min="10642" max="10642" width="10.42578125" style="2" customWidth="1"/>
    <col min="10643" max="10643" width="9.5703125" style="2" customWidth="1"/>
    <col min="10644" max="10644" width="9.7109375" style="2" customWidth="1"/>
    <col min="10645" max="10645" width="8.28515625" style="2" customWidth="1"/>
    <col min="10646" max="10646" width="4.5703125" style="2" customWidth="1"/>
    <col min="10647" max="10647" width="7.5703125" style="2" customWidth="1"/>
    <col min="10648" max="10648" width="5.85546875" style="2" customWidth="1"/>
    <col min="10649" max="10649" width="6.140625" style="2" customWidth="1"/>
    <col min="10650" max="10650" width="6" style="2" customWidth="1"/>
    <col min="10651" max="10651" width="6.28515625" style="2" customWidth="1"/>
    <col min="10652" max="10652" width="8.28515625" style="2" customWidth="1"/>
    <col min="10653" max="10653" width="10.42578125" style="2" customWidth="1"/>
    <col min="10654" max="10852" width="9" style="2"/>
    <col min="10853" max="10853" width="4.140625" style="2" customWidth="1"/>
    <col min="10854" max="10854" width="12.140625" style="2" customWidth="1"/>
    <col min="10855" max="10855" width="26.5703125" style="2" customWidth="1"/>
    <col min="10856" max="10857" width="5" style="2" customWidth="1"/>
    <col min="10858" max="10858" width="4.5703125" style="2" customWidth="1"/>
    <col min="10859" max="10859" width="7.42578125" style="2" customWidth="1"/>
    <col min="10860" max="10860" width="7.28515625" style="2" customWidth="1"/>
    <col min="10861" max="10862" width="4.7109375" style="2" customWidth="1"/>
    <col min="10863" max="10863" width="7.7109375" style="2" customWidth="1"/>
    <col min="10864" max="10865" width="4.7109375" style="2" customWidth="1"/>
    <col min="10866" max="10866" width="5.7109375" style="2" customWidth="1"/>
    <col min="10867" max="10867" width="5.28515625" style="2" customWidth="1"/>
    <col min="10868" max="10873" width="4.7109375" style="2" customWidth="1"/>
    <col min="10874" max="10874" width="5.85546875" style="2" customWidth="1"/>
    <col min="10875" max="10875" width="7.140625" style="2" customWidth="1"/>
    <col min="10876" max="10883" width="4.7109375" style="2" customWidth="1"/>
    <col min="10884" max="10884" width="5.5703125" style="2" customWidth="1"/>
    <col min="10885" max="10886" width="4.7109375" style="2" customWidth="1"/>
    <col min="10887" max="10888" width="5.5703125" style="2" customWidth="1"/>
    <col min="10889" max="10889" width="4.7109375" style="2" customWidth="1"/>
    <col min="10890" max="10891" width="5.5703125" style="2" customWidth="1"/>
    <col min="10892" max="10893" width="4.7109375" style="2" customWidth="1"/>
    <col min="10894" max="10894" width="6.28515625" style="2" customWidth="1"/>
    <col min="10895" max="10895" width="6" style="2" customWidth="1"/>
    <col min="10896" max="10896" width="7.7109375" style="2" customWidth="1"/>
    <col min="10897" max="10897" width="6.7109375" style="2" customWidth="1"/>
    <col min="10898" max="10898" width="10.42578125" style="2" customWidth="1"/>
    <col min="10899" max="10899" width="9.5703125" style="2" customWidth="1"/>
    <col min="10900" max="10900" width="9.7109375" style="2" customWidth="1"/>
    <col min="10901" max="10901" width="8.28515625" style="2" customWidth="1"/>
    <col min="10902" max="10902" width="4.5703125" style="2" customWidth="1"/>
    <col min="10903" max="10903" width="7.5703125" style="2" customWidth="1"/>
    <col min="10904" max="10904" width="5.85546875" style="2" customWidth="1"/>
    <col min="10905" max="10905" width="6.140625" style="2" customWidth="1"/>
    <col min="10906" max="10906" width="6" style="2" customWidth="1"/>
    <col min="10907" max="10907" width="6.28515625" style="2" customWidth="1"/>
    <col min="10908" max="10908" width="8.28515625" style="2" customWidth="1"/>
    <col min="10909" max="10909" width="10.42578125" style="2" customWidth="1"/>
    <col min="10910" max="11108" width="9" style="2"/>
    <col min="11109" max="11109" width="4.140625" style="2" customWidth="1"/>
    <col min="11110" max="11110" width="12.140625" style="2" customWidth="1"/>
    <col min="11111" max="11111" width="26.5703125" style="2" customWidth="1"/>
    <col min="11112" max="11113" width="5" style="2" customWidth="1"/>
    <col min="11114" max="11114" width="4.5703125" style="2" customWidth="1"/>
    <col min="11115" max="11115" width="7.42578125" style="2" customWidth="1"/>
    <col min="11116" max="11116" width="7.28515625" style="2" customWidth="1"/>
    <col min="11117" max="11118" width="4.7109375" style="2" customWidth="1"/>
    <col min="11119" max="11119" width="7.7109375" style="2" customWidth="1"/>
    <col min="11120" max="11121" width="4.7109375" style="2" customWidth="1"/>
    <col min="11122" max="11122" width="5.7109375" style="2" customWidth="1"/>
    <col min="11123" max="11123" width="5.28515625" style="2" customWidth="1"/>
    <col min="11124" max="11129" width="4.7109375" style="2" customWidth="1"/>
    <col min="11130" max="11130" width="5.85546875" style="2" customWidth="1"/>
    <col min="11131" max="11131" width="7.140625" style="2" customWidth="1"/>
    <col min="11132" max="11139" width="4.7109375" style="2" customWidth="1"/>
    <col min="11140" max="11140" width="5.5703125" style="2" customWidth="1"/>
    <col min="11141" max="11142" width="4.7109375" style="2" customWidth="1"/>
    <col min="11143" max="11144" width="5.5703125" style="2" customWidth="1"/>
    <col min="11145" max="11145" width="4.7109375" style="2" customWidth="1"/>
    <col min="11146" max="11147" width="5.5703125" style="2" customWidth="1"/>
    <col min="11148" max="11149" width="4.7109375" style="2" customWidth="1"/>
    <col min="11150" max="11150" width="6.28515625" style="2" customWidth="1"/>
    <col min="11151" max="11151" width="6" style="2" customWidth="1"/>
    <col min="11152" max="11152" width="7.7109375" style="2" customWidth="1"/>
    <col min="11153" max="11153" width="6.7109375" style="2" customWidth="1"/>
    <col min="11154" max="11154" width="10.42578125" style="2" customWidth="1"/>
    <col min="11155" max="11155" width="9.5703125" style="2" customWidth="1"/>
    <col min="11156" max="11156" width="9.7109375" style="2" customWidth="1"/>
    <col min="11157" max="11157" width="8.28515625" style="2" customWidth="1"/>
    <col min="11158" max="11158" width="4.5703125" style="2" customWidth="1"/>
    <col min="11159" max="11159" width="7.5703125" style="2" customWidth="1"/>
    <col min="11160" max="11160" width="5.85546875" style="2" customWidth="1"/>
    <col min="11161" max="11161" width="6.140625" style="2" customWidth="1"/>
    <col min="11162" max="11162" width="6" style="2" customWidth="1"/>
    <col min="11163" max="11163" width="6.28515625" style="2" customWidth="1"/>
    <col min="11164" max="11164" width="8.28515625" style="2" customWidth="1"/>
    <col min="11165" max="11165" width="10.42578125" style="2" customWidth="1"/>
    <col min="11166" max="11364" width="9" style="2"/>
    <col min="11365" max="11365" width="4.140625" style="2" customWidth="1"/>
    <col min="11366" max="11366" width="12.140625" style="2" customWidth="1"/>
    <col min="11367" max="11367" width="26.5703125" style="2" customWidth="1"/>
    <col min="11368" max="11369" width="5" style="2" customWidth="1"/>
    <col min="11370" max="11370" width="4.5703125" style="2" customWidth="1"/>
    <col min="11371" max="11371" width="7.42578125" style="2" customWidth="1"/>
    <col min="11372" max="11372" width="7.28515625" style="2" customWidth="1"/>
    <col min="11373" max="11374" width="4.7109375" style="2" customWidth="1"/>
    <col min="11375" max="11375" width="7.7109375" style="2" customWidth="1"/>
    <col min="11376" max="11377" width="4.7109375" style="2" customWidth="1"/>
    <col min="11378" max="11378" width="5.7109375" style="2" customWidth="1"/>
    <col min="11379" max="11379" width="5.28515625" style="2" customWidth="1"/>
    <col min="11380" max="11385" width="4.7109375" style="2" customWidth="1"/>
    <col min="11386" max="11386" width="5.85546875" style="2" customWidth="1"/>
    <col min="11387" max="11387" width="7.140625" style="2" customWidth="1"/>
    <col min="11388" max="11395" width="4.7109375" style="2" customWidth="1"/>
    <col min="11396" max="11396" width="5.5703125" style="2" customWidth="1"/>
    <col min="11397" max="11398" width="4.7109375" style="2" customWidth="1"/>
    <col min="11399" max="11400" width="5.5703125" style="2" customWidth="1"/>
    <col min="11401" max="11401" width="4.7109375" style="2" customWidth="1"/>
    <col min="11402" max="11403" width="5.5703125" style="2" customWidth="1"/>
    <col min="11404" max="11405" width="4.7109375" style="2" customWidth="1"/>
    <col min="11406" max="11406" width="6.28515625" style="2" customWidth="1"/>
    <col min="11407" max="11407" width="6" style="2" customWidth="1"/>
    <col min="11408" max="11408" width="7.7109375" style="2" customWidth="1"/>
    <col min="11409" max="11409" width="6.7109375" style="2" customWidth="1"/>
    <col min="11410" max="11410" width="10.42578125" style="2" customWidth="1"/>
    <col min="11411" max="11411" width="9.5703125" style="2" customWidth="1"/>
    <col min="11412" max="11412" width="9.7109375" style="2" customWidth="1"/>
    <col min="11413" max="11413" width="8.28515625" style="2" customWidth="1"/>
    <col min="11414" max="11414" width="4.5703125" style="2" customWidth="1"/>
    <col min="11415" max="11415" width="7.5703125" style="2" customWidth="1"/>
    <col min="11416" max="11416" width="5.85546875" style="2" customWidth="1"/>
    <col min="11417" max="11417" width="6.140625" style="2" customWidth="1"/>
    <col min="11418" max="11418" width="6" style="2" customWidth="1"/>
    <col min="11419" max="11419" width="6.28515625" style="2" customWidth="1"/>
    <col min="11420" max="11420" width="8.28515625" style="2" customWidth="1"/>
    <col min="11421" max="11421" width="10.42578125" style="2" customWidth="1"/>
    <col min="11422" max="11620" width="9" style="2"/>
    <col min="11621" max="11621" width="4.140625" style="2" customWidth="1"/>
    <col min="11622" max="11622" width="12.140625" style="2" customWidth="1"/>
    <col min="11623" max="11623" width="26.5703125" style="2" customWidth="1"/>
    <col min="11624" max="11625" width="5" style="2" customWidth="1"/>
    <col min="11626" max="11626" width="4.5703125" style="2" customWidth="1"/>
    <col min="11627" max="11627" width="7.42578125" style="2" customWidth="1"/>
    <col min="11628" max="11628" width="7.28515625" style="2" customWidth="1"/>
    <col min="11629" max="11630" width="4.7109375" style="2" customWidth="1"/>
    <col min="11631" max="11631" width="7.7109375" style="2" customWidth="1"/>
    <col min="11632" max="11633" width="4.7109375" style="2" customWidth="1"/>
    <col min="11634" max="11634" width="5.7109375" style="2" customWidth="1"/>
    <col min="11635" max="11635" width="5.28515625" style="2" customWidth="1"/>
    <col min="11636" max="11641" width="4.7109375" style="2" customWidth="1"/>
    <col min="11642" max="11642" width="5.85546875" style="2" customWidth="1"/>
    <col min="11643" max="11643" width="7.140625" style="2" customWidth="1"/>
    <col min="11644" max="11651" width="4.7109375" style="2" customWidth="1"/>
    <col min="11652" max="11652" width="5.5703125" style="2" customWidth="1"/>
    <col min="11653" max="11654" width="4.7109375" style="2" customWidth="1"/>
    <col min="11655" max="11656" width="5.5703125" style="2" customWidth="1"/>
    <col min="11657" max="11657" width="4.7109375" style="2" customWidth="1"/>
    <col min="11658" max="11659" width="5.5703125" style="2" customWidth="1"/>
    <col min="11660" max="11661" width="4.7109375" style="2" customWidth="1"/>
    <col min="11662" max="11662" width="6.28515625" style="2" customWidth="1"/>
    <col min="11663" max="11663" width="6" style="2" customWidth="1"/>
    <col min="11664" max="11664" width="7.7109375" style="2" customWidth="1"/>
    <col min="11665" max="11665" width="6.7109375" style="2" customWidth="1"/>
    <col min="11666" max="11666" width="10.42578125" style="2" customWidth="1"/>
    <col min="11667" max="11667" width="9.5703125" style="2" customWidth="1"/>
    <col min="11668" max="11668" width="9.7109375" style="2" customWidth="1"/>
    <col min="11669" max="11669" width="8.28515625" style="2" customWidth="1"/>
    <col min="11670" max="11670" width="4.5703125" style="2" customWidth="1"/>
    <col min="11671" max="11671" width="7.5703125" style="2" customWidth="1"/>
    <col min="11672" max="11672" width="5.85546875" style="2" customWidth="1"/>
    <col min="11673" max="11673" width="6.140625" style="2" customWidth="1"/>
    <col min="11674" max="11674" width="6" style="2" customWidth="1"/>
    <col min="11675" max="11675" width="6.28515625" style="2" customWidth="1"/>
    <col min="11676" max="11676" width="8.28515625" style="2" customWidth="1"/>
    <col min="11677" max="11677" width="10.42578125" style="2" customWidth="1"/>
    <col min="11678" max="11876" width="9" style="2"/>
    <col min="11877" max="11877" width="4.140625" style="2" customWidth="1"/>
    <col min="11878" max="11878" width="12.140625" style="2" customWidth="1"/>
    <col min="11879" max="11879" width="26.5703125" style="2" customWidth="1"/>
    <col min="11880" max="11881" width="5" style="2" customWidth="1"/>
    <col min="11882" max="11882" width="4.5703125" style="2" customWidth="1"/>
    <col min="11883" max="11883" width="7.42578125" style="2" customWidth="1"/>
    <col min="11884" max="11884" width="7.28515625" style="2" customWidth="1"/>
    <col min="11885" max="11886" width="4.7109375" style="2" customWidth="1"/>
    <col min="11887" max="11887" width="7.7109375" style="2" customWidth="1"/>
    <col min="11888" max="11889" width="4.7109375" style="2" customWidth="1"/>
    <col min="11890" max="11890" width="5.7109375" style="2" customWidth="1"/>
    <col min="11891" max="11891" width="5.28515625" style="2" customWidth="1"/>
    <col min="11892" max="11897" width="4.7109375" style="2" customWidth="1"/>
    <col min="11898" max="11898" width="5.85546875" style="2" customWidth="1"/>
    <col min="11899" max="11899" width="7.140625" style="2" customWidth="1"/>
    <col min="11900" max="11907" width="4.7109375" style="2" customWidth="1"/>
    <col min="11908" max="11908" width="5.5703125" style="2" customWidth="1"/>
    <col min="11909" max="11910" width="4.7109375" style="2" customWidth="1"/>
    <col min="11911" max="11912" width="5.5703125" style="2" customWidth="1"/>
    <col min="11913" max="11913" width="4.7109375" style="2" customWidth="1"/>
    <col min="11914" max="11915" width="5.5703125" style="2" customWidth="1"/>
    <col min="11916" max="11917" width="4.7109375" style="2" customWidth="1"/>
    <col min="11918" max="11918" width="6.28515625" style="2" customWidth="1"/>
    <col min="11919" max="11919" width="6" style="2" customWidth="1"/>
    <col min="11920" max="11920" width="7.7109375" style="2" customWidth="1"/>
    <col min="11921" max="11921" width="6.7109375" style="2" customWidth="1"/>
    <col min="11922" max="11922" width="10.42578125" style="2" customWidth="1"/>
    <col min="11923" max="11923" width="9.5703125" style="2" customWidth="1"/>
    <col min="11924" max="11924" width="9.7109375" style="2" customWidth="1"/>
    <col min="11925" max="11925" width="8.28515625" style="2" customWidth="1"/>
    <col min="11926" max="11926" width="4.5703125" style="2" customWidth="1"/>
    <col min="11927" max="11927" width="7.5703125" style="2" customWidth="1"/>
    <col min="11928" max="11928" width="5.85546875" style="2" customWidth="1"/>
    <col min="11929" max="11929" width="6.140625" style="2" customWidth="1"/>
    <col min="11930" max="11930" width="6" style="2" customWidth="1"/>
    <col min="11931" max="11931" width="6.28515625" style="2" customWidth="1"/>
    <col min="11932" max="11932" width="8.28515625" style="2" customWidth="1"/>
    <col min="11933" max="11933" width="10.42578125" style="2" customWidth="1"/>
    <col min="11934" max="12132" width="9" style="2"/>
    <col min="12133" max="12133" width="4.140625" style="2" customWidth="1"/>
    <col min="12134" max="12134" width="12.140625" style="2" customWidth="1"/>
    <col min="12135" max="12135" width="26.5703125" style="2" customWidth="1"/>
    <col min="12136" max="12137" width="5" style="2" customWidth="1"/>
    <col min="12138" max="12138" width="4.5703125" style="2" customWidth="1"/>
    <col min="12139" max="12139" width="7.42578125" style="2" customWidth="1"/>
    <col min="12140" max="12140" width="7.28515625" style="2" customWidth="1"/>
    <col min="12141" max="12142" width="4.7109375" style="2" customWidth="1"/>
    <col min="12143" max="12143" width="7.7109375" style="2" customWidth="1"/>
    <col min="12144" max="12145" width="4.7109375" style="2" customWidth="1"/>
    <col min="12146" max="12146" width="5.7109375" style="2" customWidth="1"/>
    <col min="12147" max="12147" width="5.28515625" style="2" customWidth="1"/>
    <col min="12148" max="12153" width="4.7109375" style="2" customWidth="1"/>
    <col min="12154" max="12154" width="5.85546875" style="2" customWidth="1"/>
    <col min="12155" max="12155" width="7.140625" style="2" customWidth="1"/>
    <col min="12156" max="12163" width="4.7109375" style="2" customWidth="1"/>
    <col min="12164" max="12164" width="5.5703125" style="2" customWidth="1"/>
    <col min="12165" max="12166" width="4.7109375" style="2" customWidth="1"/>
    <col min="12167" max="12168" width="5.5703125" style="2" customWidth="1"/>
    <col min="12169" max="12169" width="4.7109375" style="2" customWidth="1"/>
    <col min="12170" max="12171" width="5.5703125" style="2" customWidth="1"/>
    <col min="12172" max="12173" width="4.7109375" style="2" customWidth="1"/>
    <col min="12174" max="12174" width="6.28515625" style="2" customWidth="1"/>
    <col min="12175" max="12175" width="6" style="2" customWidth="1"/>
    <col min="12176" max="12176" width="7.7109375" style="2" customWidth="1"/>
    <col min="12177" max="12177" width="6.7109375" style="2" customWidth="1"/>
    <col min="12178" max="12178" width="10.42578125" style="2" customWidth="1"/>
    <col min="12179" max="12179" width="9.5703125" style="2" customWidth="1"/>
    <col min="12180" max="12180" width="9.7109375" style="2" customWidth="1"/>
    <col min="12181" max="12181" width="8.28515625" style="2" customWidth="1"/>
    <col min="12182" max="12182" width="4.5703125" style="2" customWidth="1"/>
    <col min="12183" max="12183" width="7.5703125" style="2" customWidth="1"/>
    <col min="12184" max="12184" width="5.85546875" style="2" customWidth="1"/>
    <col min="12185" max="12185" width="6.140625" style="2" customWidth="1"/>
    <col min="12186" max="12186" width="6" style="2" customWidth="1"/>
    <col min="12187" max="12187" width="6.28515625" style="2" customWidth="1"/>
    <col min="12188" max="12188" width="8.28515625" style="2" customWidth="1"/>
    <col min="12189" max="12189" width="10.42578125" style="2" customWidth="1"/>
    <col min="12190" max="12388" width="9" style="2"/>
    <col min="12389" max="12389" width="4.140625" style="2" customWidth="1"/>
    <col min="12390" max="12390" width="12.140625" style="2" customWidth="1"/>
    <col min="12391" max="12391" width="26.5703125" style="2" customWidth="1"/>
    <col min="12392" max="12393" width="5" style="2" customWidth="1"/>
    <col min="12394" max="12394" width="4.5703125" style="2" customWidth="1"/>
    <col min="12395" max="12395" width="7.42578125" style="2" customWidth="1"/>
    <col min="12396" max="12396" width="7.28515625" style="2" customWidth="1"/>
    <col min="12397" max="12398" width="4.7109375" style="2" customWidth="1"/>
    <col min="12399" max="12399" width="7.7109375" style="2" customWidth="1"/>
    <col min="12400" max="12401" width="4.7109375" style="2" customWidth="1"/>
    <col min="12402" max="12402" width="5.7109375" style="2" customWidth="1"/>
    <col min="12403" max="12403" width="5.28515625" style="2" customWidth="1"/>
    <col min="12404" max="12409" width="4.7109375" style="2" customWidth="1"/>
    <col min="12410" max="12410" width="5.85546875" style="2" customWidth="1"/>
    <col min="12411" max="12411" width="7.140625" style="2" customWidth="1"/>
    <col min="12412" max="12419" width="4.7109375" style="2" customWidth="1"/>
    <col min="12420" max="12420" width="5.5703125" style="2" customWidth="1"/>
    <col min="12421" max="12422" width="4.7109375" style="2" customWidth="1"/>
    <col min="12423" max="12424" width="5.5703125" style="2" customWidth="1"/>
    <col min="12425" max="12425" width="4.7109375" style="2" customWidth="1"/>
    <col min="12426" max="12427" width="5.5703125" style="2" customWidth="1"/>
    <col min="12428" max="12429" width="4.7109375" style="2" customWidth="1"/>
    <col min="12430" max="12430" width="6.28515625" style="2" customWidth="1"/>
    <col min="12431" max="12431" width="6" style="2" customWidth="1"/>
    <col min="12432" max="12432" width="7.7109375" style="2" customWidth="1"/>
    <col min="12433" max="12433" width="6.7109375" style="2" customWidth="1"/>
    <col min="12434" max="12434" width="10.42578125" style="2" customWidth="1"/>
    <col min="12435" max="12435" width="9.5703125" style="2" customWidth="1"/>
    <col min="12436" max="12436" width="9.7109375" style="2" customWidth="1"/>
    <col min="12437" max="12437" width="8.28515625" style="2" customWidth="1"/>
    <col min="12438" max="12438" width="4.5703125" style="2" customWidth="1"/>
    <col min="12439" max="12439" width="7.5703125" style="2" customWidth="1"/>
    <col min="12440" max="12440" width="5.85546875" style="2" customWidth="1"/>
    <col min="12441" max="12441" width="6.140625" style="2" customWidth="1"/>
    <col min="12442" max="12442" width="6" style="2" customWidth="1"/>
    <col min="12443" max="12443" width="6.28515625" style="2" customWidth="1"/>
    <col min="12444" max="12444" width="8.28515625" style="2" customWidth="1"/>
    <col min="12445" max="12445" width="10.42578125" style="2" customWidth="1"/>
    <col min="12446" max="12644" width="9" style="2"/>
    <col min="12645" max="12645" width="4.140625" style="2" customWidth="1"/>
    <col min="12646" max="12646" width="12.140625" style="2" customWidth="1"/>
    <col min="12647" max="12647" width="26.5703125" style="2" customWidth="1"/>
    <col min="12648" max="12649" width="5" style="2" customWidth="1"/>
    <col min="12650" max="12650" width="4.5703125" style="2" customWidth="1"/>
    <col min="12651" max="12651" width="7.42578125" style="2" customWidth="1"/>
    <col min="12652" max="12652" width="7.28515625" style="2" customWidth="1"/>
    <col min="12653" max="12654" width="4.7109375" style="2" customWidth="1"/>
    <col min="12655" max="12655" width="7.7109375" style="2" customWidth="1"/>
    <col min="12656" max="12657" width="4.7109375" style="2" customWidth="1"/>
    <col min="12658" max="12658" width="5.7109375" style="2" customWidth="1"/>
    <col min="12659" max="12659" width="5.28515625" style="2" customWidth="1"/>
    <col min="12660" max="12665" width="4.7109375" style="2" customWidth="1"/>
    <col min="12666" max="12666" width="5.85546875" style="2" customWidth="1"/>
    <col min="12667" max="12667" width="7.140625" style="2" customWidth="1"/>
    <col min="12668" max="12675" width="4.7109375" style="2" customWidth="1"/>
    <col min="12676" max="12676" width="5.5703125" style="2" customWidth="1"/>
    <col min="12677" max="12678" width="4.7109375" style="2" customWidth="1"/>
    <col min="12679" max="12680" width="5.5703125" style="2" customWidth="1"/>
    <col min="12681" max="12681" width="4.7109375" style="2" customWidth="1"/>
    <col min="12682" max="12683" width="5.5703125" style="2" customWidth="1"/>
    <col min="12684" max="12685" width="4.7109375" style="2" customWidth="1"/>
    <col min="12686" max="12686" width="6.28515625" style="2" customWidth="1"/>
    <col min="12687" max="12687" width="6" style="2" customWidth="1"/>
    <col min="12688" max="12688" width="7.7109375" style="2" customWidth="1"/>
    <col min="12689" max="12689" width="6.7109375" style="2" customWidth="1"/>
    <col min="12690" max="12690" width="10.42578125" style="2" customWidth="1"/>
    <col min="12691" max="12691" width="9.5703125" style="2" customWidth="1"/>
    <col min="12692" max="12692" width="9.7109375" style="2" customWidth="1"/>
    <col min="12693" max="12693" width="8.28515625" style="2" customWidth="1"/>
    <col min="12694" max="12694" width="4.5703125" style="2" customWidth="1"/>
    <col min="12695" max="12695" width="7.5703125" style="2" customWidth="1"/>
    <col min="12696" max="12696" width="5.85546875" style="2" customWidth="1"/>
    <col min="12697" max="12697" width="6.140625" style="2" customWidth="1"/>
    <col min="12698" max="12698" width="6" style="2" customWidth="1"/>
    <col min="12699" max="12699" width="6.28515625" style="2" customWidth="1"/>
    <col min="12700" max="12700" width="8.28515625" style="2" customWidth="1"/>
    <col min="12701" max="12701" width="10.42578125" style="2" customWidth="1"/>
    <col min="12702" max="12900" width="9" style="2"/>
    <col min="12901" max="12901" width="4.140625" style="2" customWidth="1"/>
    <col min="12902" max="12902" width="12.140625" style="2" customWidth="1"/>
    <col min="12903" max="12903" width="26.5703125" style="2" customWidth="1"/>
    <col min="12904" max="12905" width="5" style="2" customWidth="1"/>
    <col min="12906" max="12906" width="4.5703125" style="2" customWidth="1"/>
    <col min="12907" max="12907" width="7.42578125" style="2" customWidth="1"/>
    <col min="12908" max="12908" width="7.28515625" style="2" customWidth="1"/>
    <col min="12909" max="12910" width="4.7109375" style="2" customWidth="1"/>
    <col min="12911" max="12911" width="7.7109375" style="2" customWidth="1"/>
    <col min="12912" max="12913" width="4.7109375" style="2" customWidth="1"/>
    <col min="12914" max="12914" width="5.7109375" style="2" customWidth="1"/>
    <col min="12915" max="12915" width="5.28515625" style="2" customWidth="1"/>
    <col min="12916" max="12921" width="4.7109375" style="2" customWidth="1"/>
    <col min="12922" max="12922" width="5.85546875" style="2" customWidth="1"/>
    <col min="12923" max="12923" width="7.140625" style="2" customWidth="1"/>
    <col min="12924" max="12931" width="4.7109375" style="2" customWidth="1"/>
    <col min="12932" max="12932" width="5.5703125" style="2" customWidth="1"/>
    <col min="12933" max="12934" width="4.7109375" style="2" customWidth="1"/>
    <col min="12935" max="12936" width="5.5703125" style="2" customWidth="1"/>
    <col min="12937" max="12937" width="4.7109375" style="2" customWidth="1"/>
    <col min="12938" max="12939" width="5.5703125" style="2" customWidth="1"/>
    <col min="12940" max="12941" width="4.7109375" style="2" customWidth="1"/>
    <col min="12942" max="12942" width="6.28515625" style="2" customWidth="1"/>
    <col min="12943" max="12943" width="6" style="2" customWidth="1"/>
    <col min="12944" max="12944" width="7.7109375" style="2" customWidth="1"/>
    <col min="12945" max="12945" width="6.7109375" style="2" customWidth="1"/>
    <col min="12946" max="12946" width="10.42578125" style="2" customWidth="1"/>
    <col min="12947" max="12947" width="9.5703125" style="2" customWidth="1"/>
    <col min="12948" max="12948" width="9.7109375" style="2" customWidth="1"/>
    <col min="12949" max="12949" width="8.28515625" style="2" customWidth="1"/>
    <col min="12950" max="12950" width="4.5703125" style="2" customWidth="1"/>
    <col min="12951" max="12951" width="7.5703125" style="2" customWidth="1"/>
    <col min="12952" max="12952" width="5.85546875" style="2" customWidth="1"/>
    <col min="12953" max="12953" width="6.140625" style="2" customWidth="1"/>
    <col min="12954" max="12954" width="6" style="2" customWidth="1"/>
    <col min="12955" max="12955" width="6.28515625" style="2" customWidth="1"/>
    <col min="12956" max="12956" width="8.28515625" style="2" customWidth="1"/>
    <col min="12957" max="12957" width="10.42578125" style="2" customWidth="1"/>
    <col min="12958" max="13156" width="9" style="2"/>
    <col min="13157" max="13157" width="4.140625" style="2" customWidth="1"/>
    <col min="13158" max="13158" width="12.140625" style="2" customWidth="1"/>
    <col min="13159" max="13159" width="26.5703125" style="2" customWidth="1"/>
    <col min="13160" max="13161" width="5" style="2" customWidth="1"/>
    <col min="13162" max="13162" width="4.5703125" style="2" customWidth="1"/>
    <col min="13163" max="13163" width="7.42578125" style="2" customWidth="1"/>
    <col min="13164" max="13164" width="7.28515625" style="2" customWidth="1"/>
    <col min="13165" max="13166" width="4.7109375" style="2" customWidth="1"/>
    <col min="13167" max="13167" width="7.7109375" style="2" customWidth="1"/>
    <col min="13168" max="13169" width="4.7109375" style="2" customWidth="1"/>
    <col min="13170" max="13170" width="5.7109375" style="2" customWidth="1"/>
    <col min="13171" max="13171" width="5.28515625" style="2" customWidth="1"/>
    <col min="13172" max="13177" width="4.7109375" style="2" customWidth="1"/>
    <col min="13178" max="13178" width="5.85546875" style="2" customWidth="1"/>
    <col min="13179" max="13179" width="7.140625" style="2" customWidth="1"/>
    <col min="13180" max="13187" width="4.7109375" style="2" customWidth="1"/>
    <col min="13188" max="13188" width="5.5703125" style="2" customWidth="1"/>
    <col min="13189" max="13190" width="4.7109375" style="2" customWidth="1"/>
    <col min="13191" max="13192" width="5.5703125" style="2" customWidth="1"/>
    <col min="13193" max="13193" width="4.7109375" style="2" customWidth="1"/>
    <col min="13194" max="13195" width="5.5703125" style="2" customWidth="1"/>
    <col min="13196" max="13197" width="4.7109375" style="2" customWidth="1"/>
    <col min="13198" max="13198" width="6.28515625" style="2" customWidth="1"/>
    <col min="13199" max="13199" width="6" style="2" customWidth="1"/>
    <col min="13200" max="13200" width="7.7109375" style="2" customWidth="1"/>
    <col min="13201" max="13201" width="6.7109375" style="2" customWidth="1"/>
    <col min="13202" max="13202" width="10.42578125" style="2" customWidth="1"/>
    <col min="13203" max="13203" width="9.5703125" style="2" customWidth="1"/>
    <col min="13204" max="13204" width="9.7109375" style="2" customWidth="1"/>
    <col min="13205" max="13205" width="8.28515625" style="2" customWidth="1"/>
    <col min="13206" max="13206" width="4.5703125" style="2" customWidth="1"/>
    <col min="13207" max="13207" width="7.5703125" style="2" customWidth="1"/>
    <col min="13208" max="13208" width="5.85546875" style="2" customWidth="1"/>
    <col min="13209" max="13209" width="6.140625" style="2" customWidth="1"/>
    <col min="13210" max="13210" width="6" style="2" customWidth="1"/>
    <col min="13211" max="13211" width="6.28515625" style="2" customWidth="1"/>
    <col min="13212" max="13212" width="8.28515625" style="2" customWidth="1"/>
    <col min="13213" max="13213" width="10.42578125" style="2" customWidth="1"/>
    <col min="13214" max="13412" width="9" style="2"/>
    <col min="13413" max="13413" width="4.140625" style="2" customWidth="1"/>
    <col min="13414" max="13414" width="12.140625" style="2" customWidth="1"/>
    <col min="13415" max="13415" width="26.5703125" style="2" customWidth="1"/>
    <col min="13416" max="13417" width="5" style="2" customWidth="1"/>
    <col min="13418" max="13418" width="4.5703125" style="2" customWidth="1"/>
    <col min="13419" max="13419" width="7.42578125" style="2" customWidth="1"/>
    <col min="13420" max="13420" width="7.28515625" style="2" customWidth="1"/>
    <col min="13421" max="13422" width="4.7109375" style="2" customWidth="1"/>
    <col min="13423" max="13423" width="7.7109375" style="2" customWidth="1"/>
    <col min="13424" max="13425" width="4.7109375" style="2" customWidth="1"/>
    <col min="13426" max="13426" width="5.7109375" style="2" customWidth="1"/>
    <col min="13427" max="13427" width="5.28515625" style="2" customWidth="1"/>
    <col min="13428" max="13433" width="4.7109375" style="2" customWidth="1"/>
    <col min="13434" max="13434" width="5.85546875" style="2" customWidth="1"/>
    <col min="13435" max="13435" width="7.140625" style="2" customWidth="1"/>
    <col min="13436" max="13443" width="4.7109375" style="2" customWidth="1"/>
    <col min="13444" max="13444" width="5.5703125" style="2" customWidth="1"/>
    <col min="13445" max="13446" width="4.7109375" style="2" customWidth="1"/>
    <col min="13447" max="13448" width="5.5703125" style="2" customWidth="1"/>
    <col min="13449" max="13449" width="4.7109375" style="2" customWidth="1"/>
    <col min="13450" max="13451" width="5.5703125" style="2" customWidth="1"/>
    <col min="13452" max="13453" width="4.7109375" style="2" customWidth="1"/>
    <col min="13454" max="13454" width="6.28515625" style="2" customWidth="1"/>
    <col min="13455" max="13455" width="6" style="2" customWidth="1"/>
    <col min="13456" max="13456" width="7.7109375" style="2" customWidth="1"/>
    <col min="13457" max="13457" width="6.7109375" style="2" customWidth="1"/>
    <col min="13458" max="13458" width="10.42578125" style="2" customWidth="1"/>
    <col min="13459" max="13459" width="9.5703125" style="2" customWidth="1"/>
    <col min="13460" max="13460" width="9.7109375" style="2" customWidth="1"/>
    <col min="13461" max="13461" width="8.28515625" style="2" customWidth="1"/>
    <col min="13462" max="13462" width="4.5703125" style="2" customWidth="1"/>
    <col min="13463" max="13463" width="7.5703125" style="2" customWidth="1"/>
    <col min="13464" max="13464" width="5.85546875" style="2" customWidth="1"/>
    <col min="13465" max="13465" width="6.140625" style="2" customWidth="1"/>
    <col min="13466" max="13466" width="6" style="2" customWidth="1"/>
    <col min="13467" max="13467" width="6.28515625" style="2" customWidth="1"/>
    <col min="13468" max="13468" width="8.28515625" style="2" customWidth="1"/>
    <col min="13469" max="13469" width="10.42578125" style="2" customWidth="1"/>
    <col min="13470" max="13668" width="9" style="2"/>
    <col min="13669" max="13669" width="4.140625" style="2" customWidth="1"/>
    <col min="13670" max="13670" width="12.140625" style="2" customWidth="1"/>
    <col min="13671" max="13671" width="26.5703125" style="2" customWidth="1"/>
    <col min="13672" max="13673" width="5" style="2" customWidth="1"/>
    <col min="13674" max="13674" width="4.5703125" style="2" customWidth="1"/>
    <col min="13675" max="13675" width="7.42578125" style="2" customWidth="1"/>
    <col min="13676" max="13676" width="7.28515625" style="2" customWidth="1"/>
    <col min="13677" max="13678" width="4.7109375" style="2" customWidth="1"/>
    <col min="13679" max="13679" width="7.7109375" style="2" customWidth="1"/>
    <col min="13680" max="13681" width="4.7109375" style="2" customWidth="1"/>
    <col min="13682" max="13682" width="5.7109375" style="2" customWidth="1"/>
    <col min="13683" max="13683" width="5.28515625" style="2" customWidth="1"/>
    <col min="13684" max="13689" width="4.7109375" style="2" customWidth="1"/>
    <col min="13690" max="13690" width="5.85546875" style="2" customWidth="1"/>
    <col min="13691" max="13691" width="7.140625" style="2" customWidth="1"/>
    <col min="13692" max="13699" width="4.7109375" style="2" customWidth="1"/>
    <col min="13700" max="13700" width="5.5703125" style="2" customWidth="1"/>
    <col min="13701" max="13702" width="4.7109375" style="2" customWidth="1"/>
    <col min="13703" max="13704" width="5.5703125" style="2" customWidth="1"/>
    <col min="13705" max="13705" width="4.7109375" style="2" customWidth="1"/>
    <col min="13706" max="13707" width="5.5703125" style="2" customWidth="1"/>
    <col min="13708" max="13709" width="4.7109375" style="2" customWidth="1"/>
    <col min="13710" max="13710" width="6.28515625" style="2" customWidth="1"/>
    <col min="13711" max="13711" width="6" style="2" customWidth="1"/>
    <col min="13712" max="13712" width="7.7109375" style="2" customWidth="1"/>
    <col min="13713" max="13713" width="6.7109375" style="2" customWidth="1"/>
    <col min="13714" max="13714" width="10.42578125" style="2" customWidth="1"/>
    <col min="13715" max="13715" width="9.5703125" style="2" customWidth="1"/>
    <col min="13716" max="13716" width="9.7109375" style="2" customWidth="1"/>
    <col min="13717" max="13717" width="8.28515625" style="2" customWidth="1"/>
    <col min="13718" max="13718" width="4.5703125" style="2" customWidth="1"/>
    <col min="13719" max="13719" width="7.5703125" style="2" customWidth="1"/>
    <col min="13720" max="13720" width="5.85546875" style="2" customWidth="1"/>
    <col min="13721" max="13721" width="6.140625" style="2" customWidth="1"/>
    <col min="13722" max="13722" width="6" style="2" customWidth="1"/>
    <col min="13723" max="13723" width="6.28515625" style="2" customWidth="1"/>
    <col min="13724" max="13724" width="8.28515625" style="2" customWidth="1"/>
    <col min="13725" max="13725" width="10.42578125" style="2" customWidth="1"/>
    <col min="13726" max="13924" width="9" style="2"/>
    <col min="13925" max="13925" width="4.140625" style="2" customWidth="1"/>
    <col min="13926" max="13926" width="12.140625" style="2" customWidth="1"/>
    <col min="13927" max="13927" width="26.5703125" style="2" customWidth="1"/>
    <col min="13928" max="13929" width="5" style="2" customWidth="1"/>
    <col min="13930" max="13930" width="4.5703125" style="2" customWidth="1"/>
    <col min="13931" max="13931" width="7.42578125" style="2" customWidth="1"/>
    <col min="13932" max="13932" width="7.28515625" style="2" customWidth="1"/>
    <col min="13933" max="13934" width="4.7109375" style="2" customWidth="1"/>
    <col min="13935" max="13935" width="7.7109375" style="2" customWidth="1"/>
    <col min="13936" max="13937" width="4.7109375" style="2" customWidth="1"/>
    <col min="13938" max="13938" width="5.7109375" style="2" customWidth="1"/>
    <col min="13939" max="13939" width="5.28515625" style="2" customWidth="1"/>
    <col min="13940" max="13945" width="4.7109375" style="2" customWidth="1"/>
    <col min="13946" max="13946" width="5.85546875" style="2" customWidth="1"/>
    <col min="13947" max="13947" width="7.140625" style="2" customWidth="1"/>
    <col min="13948" max="13955" width="4.7109375" style="2" customWidth="1"/>
    <col min="13956" max="13956" width="5.5703125" style="2" customWidth="1"/>
    <col min="13957" max="13958" width="4.7109375" style="2" customWidth="1"/>
    <col min="13959" max="13960" width="5.5703125" style="2" customWidth="1"/>
    <col min="13961" max="13961" width="4.7109375" style="2" customWidth="1"/>
    <col min="13962" max="13963" width="5.5703125" style="2" customWidth="1"/>
    <col min="13964" max="13965" width="4.7109375" style="2" customWidth="1"/>
    <col min="13966" max="13966" width="6.28515625" style="2" customWidth="1"/>
    <col min="13967" max="13967" width="6" style="2" customWidth="1"/>
    <col min="13968" max="13968" width="7.7109375" style="2" customWidth="1"/>
    <col min="13969" max="13969" width="6.7109375" style="2" customWidth="1"/>
    <col min="13970" max="13970" width="10.42578125" style="2" customWidth="1"/>
    <col min="13971" max="13971" width="9.5703125" style="2" customWidth="1"/>
    <col min="13972" max="13972" width="9.7109375" style="2" customWidth="1"/>
    <col min="13973" max="13973" width="8.28515625" style="2" customWidth="1"/>
    <col min="13974" max="13974" width="4.5703125" style="2" customWidth="1"/>
    <col min="13975" max="13975" width="7.5703125" style="2" customWidth="1"/>
    <col min="13976" max="13976" width="5.85546875" style="2" customWidth="1"/>
    <col min="13977" max="13977" width="6.140625" style="2" customWidth="1"/>
    <col min="13978" max="13978" width="6" style="2" customWidth="1"/>
    <col min="13979" max="13979" width="6.28515625" style="2" customWidth="1"/>
    <col min="13980" max="13980" width="8.28515625" style="2" customWidth="1"/>
    <col min="13981" max="13981" width="10.42578125" style="2" customWidth="1"/>
    <col min="13982" max="14180" width="9" style="2"/>
    <col min="14181" max="14181" width="4.140625" style="2" customWidth="1"/>
    <col min="14182" max="14182" width="12.140625" style="2" customWidth="1"/>
    <col min="14183" max="14183" width="26.5703125" style="2" customWidth="1"/>
    <col min="14184" max="14185" width="5" style="2" customWidth="1"/>
    <col min="14186" max="14186" width="4.5703125" style="2" customWidth="1"/>
    <col min="14187" max="14187" width="7.42578125" style="2" customWidth="1"/>
    <col min="14188" max="14188" width="7.28515625" style="2" customWidth="1"/>
    <col min="14189" max="14190" width="4.7109375" style="2" customWidth="1"/>
    <col min="14191" max="14191" width="7.7109375" style="2" customWidth="1"/>
    <col min="14192" max="14193" width="4.7109375" style="2" customWidth="1"/>
    <col min="14194" max="14194" width="5.7109375" style="2" customWidth="1"/>
    <col min="14195" max="14195" width="5.28515625" style="2" customWidth="1"/>
    <col min="14196" max="14201" width="4.7109375" style="2" customWidth="1"/>
    <col min="14202" max="14202" width="5.85546875" style="2" customWidth="1"/>
    <col min="14203" max="14203" width="7.140625" style="2" customWidth="1"/>
    <col min="14204" max="14211" width="4.7109375" style="2" customWidth="1"/>
    <col min="14212" max="14212" width="5.5703125" style="2" customWidth="1"/>
    <col min="14213" max="14214" width="4.7109375" style="2" customWidth="1"/>
    <col min="14215" max="14216" width="5.5703125" style="2" customWidth="1"/>
    <col min="14217" max="14217" width="4.7109375" style="2" customWidth="1"/>
    <col min="14218" max="14219" width="5.5703125" style="2" customWidth="1"/>
    <col min="14220" max="14221" width="4.7109375" style="2" customWidth="1"/>
    <col min="14222" max="14222" width="6.28515625" style="2" customWidth="1"/>
    <col min="14223" max="14223" width="6" style="2" customWidth="1"/>
    <col min="14224" max="14224" width="7.7109375" style="2" customWidth="1"/>
    <col min="14225" max="14225" width="6.7109375" style="2" customWidth="1"/>
    <col min="14226" max="14226" width="10.42578125" style="2" customWidth="1"/>
    <col min="14227" max="14227" width="9.5703125" style="2" customWidth="1"/>
    <col min="14228" max="14228" width="9.7109375" style="2" customWidth="1"/>
    <col min="14229" max="14229" width="8.28515625" style="2" customWidth="1"/>
    <col min="14230" max="14230" width="4.5703125" style="2" customWidth="1"/>
    <col min="14231" max="14231" width="7.5703125" style="2" customWidth="1"/>
    <col min="14232" max="14232" width="5.85546875" style="2" customWidth="1"/>
    <col min="14233" max="14233" width="6.140625" style="2" customWidth="1"/>
    <col min="14234" max="14234" width="6" style="2" customWidth="1"/>
    <col min="14235" max="14235" width="6.28515625" style="2" customWidth="1"/>
    <col min="14236" max="14236" width="8.28515625" style="2" customWidth="1"/>
    <col min="14237" max="14237" width="10.42578125" style="2" customWidth="1"/>
    <col min="14238" max="14436" width="9" style="2"/>
    <col min="14437" max="14437" width="4.140625" style="2" customWidth="1"/>
    <col min="14438" max="14438" width="12.140625" style="2" customWidth="1"/>
    <col min="14439" max="14439" width="26.5703125" style="2" customWidth="1"/>
    <col min="14440" max="14441" width="5" style="2" customWidth="1"/>
    <col min="14442" max="14442" width="4.5703125" style="2" customWidth="1"/>
    <col min="14443" max="14443" width="7.42578125" style="2" customWidth="1"/>
    <col min="14444" max="14444" width="7.28515625" style="2" customWidth="1"/>
    <col min="14445" max="14446" width="4.7109375" style="2" customWidth="1"/>
    <col min="14447" max="14447" width="7.7109375" style="2" customWidth="1"/>
    <col min="14448" max="14449" width="4.7109375" style="2" customWidth="1"/>
    <col min="14450" max="14450" width="5.7109375" style="2" customWidth="1"/>
    <col min="14451" max="14451" width="5.28515625" style="2" customWidth="1"/>
    <col min="14452" max="14457" width="4.7109375" style="2" customWidth="1"/>
    <col min="14458" max="14458" width="5.85546875" style="2" customWidth="1"/>
    <col min="14459" max="14459" width="7.140625" style="2" customWidth="1"/>
    <col min="14460" max="14467" width="4.7109375" style="2" customWidth="1"/>
    <col min="14468" max="14468" width="5.5703125" style="2" customWidth="1"/>
    <col min="14469" max="14470" width="4.7109375" style="2" customWidth="1"/>
    <col min="14471" max="14472" width="5.5703125" style="2" customWidth="1"/>
    <col min="14473" max="14473" width="4.7109375" style="2" customWidth="1"/>
    <col min="14474" max="14475" width="5.5703125" style="2" customWidth="1"/>
    <col min="14476" max="14477" width="4.7109375" style="2" customWidth="1"/>
    <col min="14478" max="14478" width="6.28515625" style="2" customWidth="1"/>
    <col min="14479" max="14479" width="6" style="2" customWidth="1"/>
    <col min="14480" max="14480" width="7.7109375" style="2" customWidth="1"/>
    <col min="14481" max="14481" width="6.7109375" style="2" customWidth="1"/>
    <col min="14482" max="14482" width="10.42578125" style="2" customWidth="1"/>
    <col min="14483" max="14483" width="9.5703125" style="2" customWidth="1"/>
    <col min="14484" max="14484" width="9.7109375" style="2" customWidth="1"/>
    <col min="14485" max="14485" width="8.28515625" style="2" customWidth="1"/>
    <col min="14486" max="14486" width="4.5703125" style="2" customWidth="1"/>
    <col min="14487" max="14487" width="7.5703125" style="2" customWidth="1"/>
    <col min="14488" max="14488" width="5.85546875" style="2" customWidth="1"/>
    <col min="14489" max="14489" width="6.140625" style="2" customWidth="1"/>
    <col min="14490" max="14490" width="6" style="2" customWidth="1"/>
    <col min="14491" max="14491" width="6.28515625" style="2" customWidth="1"/>
    <col min="14492" max="14492" width="8.28515625" style="2" customWidth="1"/>
    <col min="14493" max="14493" width="10.42578125" style="2" customWidth="1"/>
    <col min="14494" max="14692" width="9" style="2"/>
    <col min="14693" max="14693" width="4.140625" style="2" customWidth="1"/>
    <col min="14694" max="14694" width="12.140625" style="2" customWidth="1"/>
    <col min="14695" max="14695" width="26.5703125" style="2" customWidth="1"/>
    <col min="14696" max="14697" width="5" style="2" customWidth="1"/>
    <col min="14698" max="14698" width="4.5703125" style="2" customWidth="1"/>
    <col min="14699" max="14699" width="7.42578125" style="2" customWidth="1"/>
    <col min="14700" max="14700" width="7.28515625" style="2" customWidth="1"/>
    <col min="14701" max="14702" width="4.7109375" style="2" customWidth="1"/>
    <col min="14703" max="14703" width="7.7109375" style="2" customWidth="1"/>
    <col min="14704" max="14705" width="4.7109375" style="2" customWidth="1"/>
    <col min="14706" max="14706" width="5.7109375" style="2" customWidth="1"/>
    <col min="14707" max="14707" width="5.28515625" style="2" customWidth="1"/>
    <col min="14708" max="14713" width="4.7109375" style="2" customWidth="1"/>
    <col min="14714" max="14714" width="5.85546875" style="2" customWidth="1"/>
    <col min="14715" max="14715" width="7.140625" style="2" customWidth="1"/>
    <col min="14716" max="14723" width="4.7109375" style="2" customWidth="1"/>
    <col min="14724" max="14724" width="5.5703125" style="2" customWidth="1"/>
    <col min="14725" max="14726" width="4.7109375" style="2" customWidth="1"/>
    <col min="14727" max="14728" width="5.5703125" style="2" customWidth="1"/>
    <col min="14729" max="14729" width="4.7109375" style="2" customWidth="1"/>
    <col min="14730" max="14731" width="5.5703125" style="2" customWidth="1"/>
    <col min="14732" max="14733" width="4.7109375" style="2" customWidth="1"/>
    <col min="14734" max="14734" width="6.28515625" style="2" customWidth="1"/>
    <col min="14735" max="14735" width="6" style="2" customWidth="1"/>
    <col min="14736" max="14736" width="7.7109375" style="2" customWidth="1"/>
    <col min="14737" max="14737" width="6.7109375" style="2" customWidth="1"/>
    <col min="14738" max="14738" width="10.42578125" style="2" customWidth="1"/>
    <col min="14739" max="14739" width="9.5703125" style="2" customWidth="1"/>
    <col min="14740" max="14740" width="9.7109375" style="2" customWidth="1"/>
    <col min="14741" max="14741" width="8.28515625" style="2" customWidth="1"/>
    <col min="14742" max="14742" width="4.5703125" style="2" customWidth="1"/>
    <col min="14743" max="14743" width="7.5703125" style="2" customWidth="1"/>
    <col min="14744" max="14744" width="5.85546875" style="2" customWidth="1"/>
    <col min="14745" max="14745" width="6.140625" style="2" customWidth="1"/>
    <col min="14746" max="14746" width="6" style="2" customWidth="1"/>
    <col min="14747" max="14747" width="6.28515625" style="2" customWidth="1"/>
    <col min="14748" max="14748" width="8.28515625" style="2" customWidth="1"/>
    <col min="14749" max="14749" width="10.42578125" style="2" customWidth="1"/>
    <col min="14750" max="14948" width="9" style="2"/>
    <col min="14949" max="14949" width="4.140625" style="2" customWidth="1"/>
    <col min="14950" max="14950" width="12.140625" style="2" customWidth="1"/>
    <col min="14951" max="14951" width="26.5703125" style="2" customWidth="1"/>
    <col min="14952" max="14953" width="5" style="2" customWidth="1"/>
    <col min="14954" max="14954" width="4.5703125" style="2" customWidth="1"/>
    <col min="14955" max="14955" width="7.42578125" style="2" customWidth="1"/>
    <col min="14956" max="14956" width="7.28515625" style="2" customWidth="1"/>
    <col min="14957" max="14958" width="4.7109375" style="2" customWidth="1"/>
    <col min="14959" max="14959" width="7.7109375" style="2" customWidth="1"/>
    <col min="14960" max="14961" width="4.7109375" style="2" customWidth="1"/>
    <col min="14962" max="14962" width="5.7109375" style="2" customWidth="1"/>
    <col min="14963" max="14963" width="5.28515625" style="2" customWidth="1"/>
    <col min="14964" max="14969" width="4.7109375" style="2" customWidth="1"/>
    <col min="14970" max="14970" width="5.85546875" style="2" customWidth="1"/>
    <col min="14971" max="14971" width="7.140625" style="2" customWidth="1"/>
    <col min="14972" max="14979" width="4.7109375" style="2" customWidth="1"/>
    <col min="14980" max="14980" width="5.5703125" style="2" customWidth="1"/>
    <col min="14981" max="14982" width="4.7109375" style="2" customWidth="1"/>
    <col min="14983" max="14984" width="5.5703125" style="2" customWidth="1"/>
    <col min="14985" max="14985" width="4.7109375" style="2" customWidth="1"/>
    <col min="14986" max="14987" width="5.5703125" style="2" customWidth="1"/>
    <col min="14988" max="14989" width="4.7109375" style="2" customWidth="1"/>
    <col min="14990" max="14990" width="6.28515625" style="2" customWidth="1"/>
    <col min="14991" max="14991" width="6" style="2" customWidth="1"/>
    <col min="14992" max="14992" width="7.7109375" style="2" customWidth="1"/>
    <col min="14993" max="14993" width="6.7109375" style="2" customWidth="1"/>
    <col min="14994" max="14994" width="10.42578125" style="2" customWidth="1"/>
    <col min="14995" max="14995" width="9.5703125" style="2" customWidth="1"/>
    <col min="14996" max="14996" width="9.7109375" style="2" customWidth="1"/>
    <col min="14997" max="14997" width="8.28515625" style="2" customWidth="1"/>
    <col min="14998" max="14998" width="4.5703125" style="2" customWidth="1"/>
    <col min="14999" max="14999" width="7.5703125" style="2" customWidth="1"/>
    <col min="15000" max="15000" width="5.85546875" style="2" customWidth="1"/>
    <col min="15001" max="15001" width="6.140625" style="2" customWidth="1"/>
    <col min="15002" max="15002" width="6" style="2" customWidth="1"/>
    <col min="15003" max="15003" width="6.28515625" style="2" customWidth="1"/>
    <col min="15004" max="15004" width="8.28515625" style="2" customWidth="1"/>
    <col min="15005" max="15005" width="10.42578125" style="2" customWidth="1"/>
    <col min="15006" max="15204" width="9" style="2"/>
    <col min="15205" max="15205" width="4.140625" style="2" customWidth="1"/>
    <col min="15206" max="15206" width="12.140625" style="2" customWidth="1"/>
    <col min="15207" max="15207" width="26.5703125" style="2" customWidth="1"/>
    <col min="15208" max="15209" width="5" style="2" customWidth="1"/>
    <col min="15210" max="15210" width="4.5703125" style="2" customWidth="1"/>
    <col min="15211" max="15211" width="7.42578125" style="2" customWidth="1"/>
    <col min="15212" max="15212" width="7.28515625" style="2" customWidth="1"/>
    <col min="15213" max="15214" width="4.7109375" style="2" customWidth="1"/>
    <col min="15215" max="15215" width="7.7109375" style="2" customWidth="1"/>
    <col min="15216" max="15217" width="4.7109375" style="2" customWidth="1"/>
    <col min="15218" max="15218" width="5.7109375" style="2" customWidth="1"/>
    <col min="15219" max="15219" width="5.28515625" style="2" customWidth="1"/>
    <col min="15220" max="15225" width="4.7109375" style="2" customWidth="1"/>
    <col min="15226" max="15226" width="5.85546875" style="2" customWidth="1"/>
    <col min="15227" max="15227" width="7.140625" style="2" customWidth="1"/>
    <col min="15228" max="15235" width="4.7109375" style="2" customWidth="1"/>
    <col min="15236" max="15236" width="5.5703125" style="2" customWidth="1"/>
    <col min="15237" max="15238" width="4.7109375" style="2" customWidth="1"/>
    <col min="15239" max="15240" width="5.5703125" style="2" customWidth="1"/>
    <col min="15241" max="15241" width="4.7109375" style="2" customWidth="1"/>
    <col min="15242" max="15243" width="5.5703125" style="2" customWidth="1"/>
    <col min="15244" max="15245" width="4.7109375" style="2" customWidth="1"/>
    <col min="15246" max="15246" width="6.28515625" style="2" customWidth="1"/>
    <col min="15247" max="15247" width="6" style="2" customWidth="1"/>
    <col min="15248" max="15248" width="7.7109375" style="2" customWidth="1"/>
    <col min="15249" max="15249" width="6.7109375" style="2" customWidth="1"/>
    <col min="15250" max="15250" width="10.42578125" style="2" customWidth="1"/>
    <col min="15251" max="15251" width="9.5703125" style="2" customWidth="1"/>
    <col min="15252" max="15252" width="9.7109375" style="2" customWidth="1"/>
    <col min="15253" max="15253" width="8.28515625" style="2" customWidth="1"/>
    <col min="15254" max="15254" width="4.5703125" style="2" customWidth="1"/>
    <col min="15255" max="15255" width="7.5703125" style="2" customWidth="1"/>
    <col min="15256" max="15256" width="5.85546875" style="2" customWidth="1"/>
    <col min="15257" max="15257" width="6.140625" style="2" customWidth="1"/>
    <col min="15258" max="15258" width="6" style="2" customWidth="1"/>
    <col min="15259" max="15259" width="6.28515625" style="2" customWidth="1"/>
    <col min="15260" max="15260" width="8.28515625" style="2" customWidth="1"/>
    <col min="15261" max="15261" width="10.42578125" style="2" customWidth="1"/>
    <col min="15262" max="15460" width="9" style="2"/>
    <col min="15461" max="15461" width="4.140625" style="2" customWidth="1"/>
    <col min="15462" max="15462" width="12.140625" style="2" customWidth="1"/>
    <col min="15463" max="15463" width="26.5703125" style="2" customWidth="1"/>
    <col min="15464" max="15465" width="5" style="2" customWidth="1"/>
    <col min="15466" max="15466" width="4.5703125" style="2" customWidth="1"/>
    <col min="15467" max="15467" width="7.42578125" style="2" customWidth="1"/>
    <col min="15468" max="15468" width="7.28515625" style="2" customWidth="1"/>
    <col min="15469" max="15470" width="4.7109375" style="2" customWidth="1"/>
    <col min="15471" max="15471" width="7.7109375" style="2" customWidth="1"/>
    <col min="15472" max="15473" width="4.7109375" style="2" customWidth="1"/>
    <col min="15474" max="15474" width="5.7109375" style="2" customWidth="1"/>
    <col min="15475" max="15475" width="5.28515625" style="2" customWidth="1"/>
    <col min="15476" max="15481" width="4.7109375" style="2" customWidth="1"/>
    <col min="15482" max="15482" width="5.85546875" style="2" customWidth="1"/>
    <col min="15483" max="15483" width="7.140625" style="2" customWidth="1"/>
    <col min="15484" max="15491" width="4.7109375" style="2" customWidth="1"/>
    <col min="15492" max="15492" width="5.5703125" style="2" customWidth="1"/>
    <col min="15493" max="15494" width="4.7109375" style="2" customWidth="1"/>
    <col min="15495" max="15496" width="5.5703125" style="2" customWidth="1"/>
    <col min="15497" max="15497" width="4.7109375" style="2" customWidth="1"/>
    <col min="15498" max="15499" width="5.5703125" style="2" customWidth="1"/>
    <col min="15500" max="15501" width="4.7109375" style="2" customWidth="1"/>
    <col min="15502" max="15502" width="6.28515625" style="2" customWidth="1"/>
    <col min="15503" max="15503" width="6" style="2" customWidth="1"/>
    <col min="15504" max="15504" width="7.7109375" style="2" customWidth="1"/>
    <col min="15505" max="15505" width="6.7109375" style="2" customWidth="1"/>
    <col min="15506" max="15506" width="10.42578125" style="2" customWidth="1"/>
    <col min="15507" max="15507" width="9.5703125" style="2" customWidth="1"/>
    <col min="15508" max="15508" width="9.7109375" style="2" customWidth="1"/>
    <col min="15509" max="15509" width="8.28515625" style="2" customWidth="1"/>
    <col min="15510" max="15510" width="4.5703125" style="2" customWidth="1"/>
    <col min="15511" max="15511" width="7.5703125" style="2" customWidth="1"/>
    <col min="15512" max="15512" width="5.85546875" style="2" customWidth="1"/>
    <col min="15513" max="15513" width="6.140625" style="2" customWidth="1"/>
    <col min="15514" max="15514" width="6" style="2" customWidth="1"/>
    <col min="15515" max="15515" width="6.28515625" style="2" customWidth="1"/>
    <col min="15516" max="15516" width="8.28515625" style="2" customWidth="1"/>
    <col min="15517" max="15517" width="10.42578125" style="2" customWidth="1"/>
    <col min="15518" max="15716" width="9" style="2"/>
    <col min="15717" max="15717" width="4.140625" style="2" customWidth="1"/>
    <col min="15718" max="15718" width="12.140625" style="2" customWidth="1"/>
    <col min="15719" max="15719" width="26.5703125" style="2" customWidth="1"/>
    <col min="15720" max="15721" width="5" style="2" customWidth="1"/>
    <col min="15722" max="15722" width="4.5703125" style="2" customWidth="1"/>
    <col min="15723" max="15723" width="7.42578125" style="2" customWidth="1"/>
    <col min="15724" max="15724" width="7.28515625" style="2" customWidth="1"/>
    <col min="15725" max="15726" width="4.7109375" style="2" customWidth="1"/>
    <col min="15727" max="15727" width="7.7109375" style="2" customWidth="1"/>
    <col min="15728" max="15729" width="4.7109375" style="2" customWidth="1"/>
    <col min="15730" max="15730" width="5.7109375" style="2" customWidth="1"/>
    <col min="15731" max="15731" width="5.28515625" style="2" customWidth="1"/>
    <col min="15732" max="15737" width="4.7109375" style="2" customWidth="1"/>
    <col min="15738" max="15738" width="5.85546875" style="2" customWidth="1"/>
    <col min="15739" max="15739" width="7.140625" style="2" customWidth="1"/>
    <col min="15740" max="15747" width="4.7109375" style="2" customWidth="1"/>
    <col min="15748" max="15748" width="5.5703125" style="2" customWidth="1"/>
    <col min="15749" max="15750" width="4.7109375" style="2" customWidth="1"/>
    <col min="15751" max="15752" width="5.5703125" style="2" customWidth="1"/>
    <col min="15753" max="15753" width="4.7109375" style="2" customWidth="1"/>
    <col min="15754" max="15755" width="5.5703125" style="2" customWidth="1"/>
    <col min="15756" max="15757" width="4.7109375" style="2" customWidth="1"/>
    <col min="15758" max="15758" width="6.28515625" style="2" customWidth="1"/>
    <col min="15759" max="15759" width="6" style="2" customWidth="1"/>
    <col min="15760" max="15760" width="7.7109375" style="2" customWidth="1"/>
    <col min="15761" max="15761" width="6.7109375" style="2" customWidth="1"/>
    <col min="15762" max="15762" width="10.42578125" style="2" customWidth="1"/>
    <col min="15763" max="15763" width="9.5703125" style="2" customWidth="1"/>
    <col min="15764" max="15764" width="9.7109375" style="2" customWidth="1"/>
    <col min="15765" max="15765" width="8.28515625" style="2" customWidth="1"/>
    <col min="15766" max="15766" width="4.5703125" style="2" customWidth="1"/>
    <col min="15767" max="15767" width="7.5703125" style="2" customWidth="1"/>
    <col min="15768" max="15768" width="5.85546875" style="2" customWidth="1"/>
    <col min="15769" max="15769" width="6.140625" style="2" customWidth="1"/>
    <col min="15770" max="15770" width="6" style="2" customWidth="1"/>
    <col min="15771" max="15771" width="6.28515625" style="2" customWidth="1"/>
    <col min="15772" max="15772" width="8.28515625" style="2" customWidth="1"/>
    <col min="15773" max="15773" width="10.42578125" style="2" customWidth="1"/>
    <col min="15774" max="15972" width="9" style="2"/>
    <col min="15973" max="15973" width="4.140625" style="2" customWidth="1"/>
    <col min="15974" max="15974" width="12.140625" style="2" customWidth="1"/>
    <col min="15975" max="15975" width="26.5703125" style="2" customWidth="1"/>
    <col min="15976" max="15977" width="5" style="2" customWidth="1"/>
    <col min="15978" max="15978" width="4.5703125" style="2" customWidth="1"/>
    <col min="15979" max="15979" width="7.42578125" style="2" customWidth="1"/>
    <col min="15980" max="15980" width="7.28515625" style="2" customWidth="1"/>
    <col min="15981" max="15982" width="4.7109375" style="2" customWidth="1"/>
    <col min="15983" max="15983" width="7.7109375" style="2" customWidth="1"/>
    <col min="15984" max="15985" width="4.7109375" style="2" customWidth="1"/>
    <col min="15986" max="15986" width="5.7109375" style="2" customWidth="1"/>
    <col min="15987" max="15987" width="5.28515625" style="2" customWidth="1"/>
    <col min="15988" max="15993" width="4.7109375" style="2" customWidth="1"/>
    <col min="15994" max="15994" width="5.85546875" style="2" customWidth="1"/>
    <col min="15995" max="15995" width="7.140625" style="2" customWidth="1"/>
    <col min="15996" max="16003" width="4.7109375" style="2" customWidth="1"/>
    <col min="16004" max="16004" width="5.5703125" style="2" customWidth="1"/>
    <col min="16005" max="16006" width="4.7109375" style="2" customWidth="1"/>
    <col min="16007" max="16008" width="5.5703125" style="2" customWidth="1"/>
    <col min="16009" max="16009" width="4.7109375" style="2" customWidth="1"/>
    <col min="16010" max="16011" width="5.5703125" style="2" customWidth="1"/>
    <col min="16012" max="16013" width="4.7109375" style="2" customWidth="1"/>
    <col min="16014" max="16014" width="6.28515625" style="2" customWidth="1"/>
    <col min="16015" max="16015" width="6" style="2" customWidth="1"/>
    <col min="16016" max="16016" width="7.7109375" style="2" customWidth="1"/>
    <col min="16017" max="16017" width="6.7109375" style="2" customWidth="1"/>
    <col min="16018" max="16018" width="10.42578125" style="2" customWidth="1"/>
    <col min="16019" max="16019" width="9.5703125" style="2" customWidth="1"/>
    <col min="16020" max="16020" width="9.7109375" style="2" customWidth="1"/>
    <col min="16021" max="16021" width="8.28515625" style="2" customWidth="1"/>
    <col min="16022" max="16022" width="4.5703125" style="2" customWidth="1"/>
    <col min="16023" max="16023" width="7.5703125" style="2" customWidth="1"/>
    <col min="16024" max="16024" width="5.85546875" style="2" customWidth="1"/>
    <col min="16025" max="16025" width="6.140625" style="2" customWidth="1"/>
    <col min="16026" max="16026" width="6" style="2" customWidth="1"/>
    <col min="16027" max="16027" width="6.28515625" style="2" customWidth="1"/>
    <col min="16028" max="16028" width="8.28515625" style="2" customWidth="1"/>
    <col min="16029" max="16029" width="10.42578125" style="2" customWidth="1"/>
    <col min="16030" max="16352" width="9" style="2"/>
    <col min="16353" max="16384" width="8.85546875" style="2" customWidth="1"/>
  </cols>
  <sheetData>
    <row r="1" spans="1:10" s="87" customFormat="1" ht="18.75" customHeight="1">
      <c r="A1" s="119" t="s">
        <v>66</v>
      </c>
      <c r="B1" s="119"/>
      <c r="C1" s="119"/>
      <c r="D1" s="119"/>
      <c r="E1" s="119"/>
      <c r="F1" s="119"/>
      <c r="G1" s="119"/>
      <c r="H1" s="119"/>
      <c r="I1" s="119"/>
      <c r="J1" s="119"/>
    </row>
    <row r="2" spans="1:10" s="87" customFormat="1" ht="15.75" customHeight="1">
      <c r="A2" s="120" t="s">
        <v>67</v>
      </c>
      <c r="B2" s="120"/>
      <c r="C2" s="120"/>
      <c r="D2" s="120"/>
      <c r="E2" s="120"/>
      <c r="F2" s="120"/>
      <c r="G2" s="120"/>
      <c r="H2" s="120"/>
      <c r="I2" s="120"/>
      <c r="J2" s="120"/>
    </row>
    <row r="3" spans="1:10" s="87" customFormat="1" ht="6" customHeight="1">
      <c r="A3" s="88"/>
      <c r="B3" s="88"/>
      <c r="C3" s="88"/>
      <c r="D3" s="88"/>
      <c r="E3" s="88"/>
      <c r="F3" s="88"/>
      <c r="G3" s="88"/>
      <c r="H3" s="88"/>
      <c r="I3" s="88"/>
      <c r="J3" s="88"/>
    </row>
    <row r="4" spans="1:10" s="89" customFormat="1" ht="15.75" customHeight="1">
      <c r="A4" s="121" t="s">
        <v>103</v>
      </c>
      <c r="B4" s="121"/>
      <c r="C4" s="121"/>
      <c r="D4" s="121"/>
      <c r="E4" s="121"/>
      <c r="F4" s="121"/>
      <c r="G4" s="121"/>
      <c r="H4" s="121"/>
      <c r="I4" s="121"/>
    </row>
    <row r="5" spans="1:10" s="87" customFormat="1" ht="15.75" customHeight="1">
      <c r="A5" s="122" t="s">
        <v>68</v>
      </c>
      <c r="B5" s="122"/>
      <c r="C5" s="90"/>
      <c r="D5" s="90"/>
      <c r="E5" s="90"/>
      <c r="F5" s="90"/>
      <c r="G5" s="91"/>
      <c r="H5" s="92"/>
      <c r="I5" s="90"/>
    </row>
    <row r="6" spans="1:10" s="87" customFormat="1" ht="6.75" customHeight="1">
      <c r="A6" s="88"/>
      <c r="B6" s="93"/>
      <c r="C6" s="94"/>
      <c r="D6" s="94"/>
      <c r="E6" s="94"/>
      <c r="F6" s="94"/>
      <c r="G6" s="93"/>
      <c r="H6" s="95"/>
      <c r="I6" s="94"/>
    </row>
    <row r="7" spans="1:10" s="96" customFormat="1" ht="15.75" customHeight="1">
      <c r="A7" s="116" t="s">
        <v>69</v>
      </c>
      <c r="B7" s="116"/>
      <c r="C7" s="116"/>
      <c r="D7" s="116"/>
      <c r="E7" s="116"/>
      <c r="F7" s="116"/>
      <c r="G7" s="116"/>
      <c r="H7" s="116"/>
      <c r="I7" s="116"/>
    </row>
    <row r="8" spans="1:10" s="96" customFormat="1" ht="15.75" customHeight="1">
      <c r="A8" s="116" t="s">
        <v>70</v>
      </c>
      <c r="B8" s="116"/>
      <c r="C8" s="116"/>
      <c r="D8" s="116"/>
      <c r="E8" s="116"/>
      <c r="F8" s="116"/>
      <c r="G8" s="116"/>
      <c r="H8" s="116"/>
      <c r="I8" s="116"/>
    </row>
    <row r="9" spans="1:10" s="96" customFormat="1" ht="15.75" customHeight="1">
      <c r="A9" s="116" t="s">
        <v>71</v>
      </c>
      <c r="B9" s="116"/>
      <c r="C9" s="116"/>
      <c r="D9" s="116"/>
      <c r="E9" s="116"/>
      <c r="F9" s="116"/>
      <c r="G9" s="116"/>
      <c r="H9" s="116"/>
      <c r="I9" s="116"/>
    </row>
    <row r="10" spans="1:10" s="96" customFormat="1" ht="6" customHeight="1">
      <c r="A10" s="97"/>
      <c r="B10" s="97"/>
      <c r="C10" s="97"/>
      <c r="D10" s="97"/>
      <c r="E10" s="97"/>
      <c r="F10" s="97"/>
      <c r="G10" s="97"/>
      <c r="H10" s="97"/>
      <c r="I10" s="97"/>
    </row>
    <row r="11" spans="1:10" s="117" customFormat="1" ht="15.75" customHeight="1">
      <c r="A11" s="117" t="s">
        <v>75</v>
      </c>
    </row>
    <row r="12" spans="1:10" s="87" customFormat="1" ht="18" customHeight="1">
      <c r="A12" s="88"/>
      <c r="B12" s="93"/>
      <c r="C12" s="94"/>
      <c r="D12" s="94"/>
      <c r="E12" s="94"/>
      <c r="F12" s="94"/>
      <c r="G12" s="93"/>
      <c r="H12" s="95"/>
      <c r="I12" s="94"/>
    </row>
    <row r="13" spans="1:10" s="87" customFormat="1" ht="20.25" customHeight="1">
      <c r="A13" s="118" t="s">
        <v>76</v>
      </c>
      <c r="B13" s="118"/>
      <c r="C13" s="118"/>
      <c r="D13" s="118"/>
      <c r="E13" s="118"/>
      <c r="F13" s="118"/>
      <c r="G13" s="118"/>
      <c r="H13" s="118"/>
      <c r="I13" s="118"/>
      <c r="J13" s="118"/>
    </row>
    <row r="14" spans="1:10" s="98" customFormat="1" ht="15.75" customHeight="1">
      <c r="A14" s="115" t="s">
        <v>102</v>
      </c>
      <c r="B14" s="115"/>
      <c r="C14" s="115"/>
      <c r="D14" s="115"/>
      <c r="E14" s="115"/>
      <c r="F14" s="115"/>
      <c r="G14" s="115"/>
      <c r="H14" s="115"/>
      <c r="I14" s="115"/>
      <c r="J14" s="115"/>
    </row>
    <row r="15" spans="1:10" s="98" customFormat="1" ht="16.899999999999999" customHeight="1">
      <c r="A15" s="115" t="s">
        <v>72</v>
      </c>
      <c r="B15" s="115"/>
      <c r="C15" s="115"/>
      <c r="D15" s="115"/>
      <c r="E15" s="115"/>
      <c r="F15" s="115"/>
      <c r="G15" s="115"/>
      <c r="H15" s="115"/>
      <c r="I15" s="115"/>
      <c r="J15" s="115"/>
    </row>
    <row r="16" spans="1:10" s="98" customFormat="1" ht="15" customHeight="1">
      <c r="A16" s="115" t="s">
        <v>73</v>
      </c>
      <c r="B16" s="115"/>
      <c r="C16" s="115"/>
      <c r="D16" s="115"/>
      <c r="E16" s="115"/>
      <c r="F16" s="115"/>
      <c r="G16" s="115"/>
      <c r="H16" s="115"/>
      <c r="I16" s="115"/>
      <c r="J16" s="115"/>
    </row>
    <row r="17" spans="1:25" s="98" customFormat="1" ht="15.75" customHeight="1">
      <c r="A17" s="115" t="s">
        <v>74</v>
      </c>
      <c r="B17" s="115"/>
      <c r="C17" s="115"/>
      <c r="D17" s="115"/>
      <c r="E17" s="115"/>
      <c r="F17" s="115"/>
      <c r="G17" s="115"/>
      <c r="H17" s="115"/>
      <c r="I17" s="115"/>
      <c r="J17" s="115"/>
    </row>
    <row r="18" spans="1:25" s="98" customFormat="1" ht="12.75" customHeight="1">
      <c r="A18" s="115"/>
      <c r="B18" s="115"/>
      <c r="C18" s="115"/>
      <c r="D18" s="115"/>
      <c r="E18" s="115"/>
      <c r="F18" s="115"/>
      <c r="G18" s="115"/>
      <c r="H18" s="115"/>
      <c r="I18" s="115"/>
      <c r="J18" s="115"/>
    </row>
    <row r="19" spans="1:25" ht="15.75" customHeight="1">
      <c r="A19" s="124" t="s">
        <v>0</v>
      </c>
      <c r="B19" s="124" t="s">
        <v>44</v>
      </c>
      <c r="C19" s="125" t="s">
        <v>24</v>
      </c>
      <c r="D19" s="126" t="s">
        <v>1</v>
      </c>
      <c r="E19" s="123" t="s">
        <v>2</v>
      </c>
      <c r="F19" s="123" t="s">
        <v>25</v>
      </c>
      <c r="G19" s="123" t="s">
        <v>3</v>
      </c>
      <c r="H19" s="129" t="s">
        <v>51</v>
      </c>
      <c r="I19" s="129"/>
      <c r="J19" s="129"/>
      <c r="K19" s="129"/>
      <c r="L19" s="129" t="s">
        <v>26</v>
      </c>
      <c r="M19" s="129"/>
      <c r="N19" s="129"/>
      <c r="O19" s="129"/>
      <c r="P19" s="129"/>
      <c r="Q19" s="129"/>
      <c r="R19" s="131" t="s">
        <v>27</v>
      </c>
      <c r="S19" s="131" t="s">
        <v>28</v>
      </c>
      <c r="T19" s="127" t="s">
        <v>29</v>
      </c>
      <c r="U19" s="127"/>
      <c r="V19" s="127" t="s">
        <v>30</v>
      </c>
      <c r="W19" s="127"/>
      <c r="X19" s="128" t="s">
        <v>31</v>
      </c>
      <c r="Y19" s="128" t="s">
        <v>4</v>
      </c>
    </row>
    <row r="20" spans="1:25" ht="14.25" customHeight="1">
      <c r="A20" s="124"/>
      <c r="B20" s="124"/>
      <c r="C20" s="125"/>
      <c r="D20" s="126"/>
      <c r="E20" s="123"/>
      <c r="F20" s="123"/>
      <c r="G20" s="123"/>
      <c r="H20" s="130" t="s">
        <v>32</v>
      </c>
      <c r="I20" s="130"/>
      <c r="J20" s="130"/>
      <c r="K20" s="130"/>
      <c r="L20" s="130" t="s">
        <v>32</v>
      </c>
      <c r="M20" s="130"/>
      <c r="N20" s="130"/>
      <c r="O20" s="130"/>
      <c r="P20" s="130"/>
      <c r="Q20" s="130"/>
      <c r="R20" s="131"/>
      <c r="S20" s="131"/>
      <c r="T20" s="127"/>
      <c r="U20" s="127"/>
      <c r="V20" s="127"/>
      <c r="W20" s="127"/>
      <c r="X20" s="128"/>
      <c r="Y20" s="128"/>
    </row>
    <row r="21" spans="1:25" ht="72" customHeight="1">
      <c r="A21" s="124"/>
      <c r="B21" s="124"/>
      <c r="C21" s="125"/>
      <c r="D21" s="126"/>
      <c r="E21" s="123"/>
      <c r="F21" s="123"/>
      <c r="G21" s="123"/>
      <c r="H21" s="62" t="s">
        <v>33</v>
      </c>
      <c r="I21" s="62" t="s">
        <v>34</v>
      </c>
      <c r="J21" s="62" t="s">
        <v>35</v>
      </c>
      <c r="K21" s="62" t="s">
        <v>26</v>
      </c>
      <c r="L21" s="62" t="s">
        <v>33</v>
      </c>
      <c r="M21" s="62" t="s">
        <v>34</v>
      </c>
      <c r="N21" s="62" t="s">
        <v>35</v>
      </c>
      <c r="O21" s="62" t="s">
        <v>26</v>
      </c>
      <c r="P21" s="57" t="s">
        <v>36</v>
      </c>
      <c r="Q21" s="57" t="s">
        <v>37</v>
      </c>
      <c r="R21" s="131"/>
      <c r="S21" s="131"/>
      <c r="T21" s="4" t="s">
        <v>38</v>
      </c>
      <c r="U21" s="4" t="s">
        <v>39</v>
      </c>
      <c r="V21" s="4" t="s">
        <v>40</v>
      </c>
      <c r="W21" s="4" t="s">
        <v>5</v>
      </c>
      <c r="X21" s="128"/>
      <c r="Y21" s="128"/>
    </row>
    <row r="22" spans="1:25" ht="15.75">
      <c r="A22" s="5"/>
      <c r="B22" s="5"/>
      <c r="C22" s="6" t="s">
        <v>9</v>
      </c>
      <c r="D22" s="7"/>
      <c r="E22" s="3"/>
      <c r="F22" s="3"/>
      <c r="G22" s="3"/>
      <c r="H22" s="8"/>
      <c r="I22" s="8"/>
      <c r="J22" s="8"/>
      <c r="K22" s="8"/>
      <c r="L22" s="8"/>
      <c r="M22" s="8"/>
      <c r="N22" s="8"/>
      <c r="O22" s="8"/>
      <c r="P22" s="58"/>
      <c r="Q22" s="58"/>
      <c r="R22" s="9"/>
      <c r="S22" s="9"/>
      <c r="T22" s="10"/>
      <c r="U22" s="10"/>
      <c r="V22" s="10"/>
      <c r="W22" s="10"/>
      <c r="X22" s="11"/>
      <c r="Y22" s="11"/>
    </row>
    <row r="23" spans="1:25" ht="60">
      <c r="A23" s="5"/>
      <c r="B23" s="5"/>
      <c r="C23" s="1" t="s">
        <v>22</v>
      </c>
      <c r="D23" s="7"/>
      <c r="E23" s="3"/>
      <c r="F23" s="3"/>
      <c r="G23" s="3"/>
      <c r="H23" s="8"/>
      <c r="I23" s="8"/>
      <c r="J23" s="8"/>
      <c r="K23" s="8"/>
      <c r="L23" s="8"/>
      <c r="M23" s="8"/>
      <c r="N23" s="8"/>
      <c r="O23" s="8"/>
      <c r="P23" s="58"/>
      <c r="Q23" s="58"/>
      <c r="R23" s="9"/>
      <c r="S23" s="9"/>
      <c r="T23" s="10"/>
      <c r="U23" s="10"/>
      <c r="V23" s="10"/>
      <c r="W23" s="10"/>
      <c r="X23" s="11"/>
      <c r="Y23" s="11"/>
    </row>
    <row r="24" spans="1:25" s="14" customFormat="1" ht="15.75">
      <c r="A24" s="12"/>
      <c r="B24" s="12"/>
      <c r="C24" s="13" t="s">
        <v>41</v>
      </c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59"/>
      <c r="Q24" s="59"/>
      <c r="R24" s="12"/>
      <c r="S24" s="12"/>
      <c r="T24" s="12"/>
      <c r="U24" s="12"/>
      <c r="V24" s="12"/>
      <c r="W24" s="12"/>
      <c r="X24" s="12"/>
      <c r="Y24" s="12"/>
    </row>
    <row r="25" spans="1:25" s="24" customFormat="1" ht="15.75">
      <c r="A25" s="63"/>
      <c r="B25" s="63"/>
      <c r="C25" s="65" t="s">
        <v>49</v>
      </c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4"/>
      <c r="Q25" s="64"/>
      <c r="R25" s="63"/>
      <c r="S25" s="63"/>
      <c r="T25" s="63"/>
      <c r="U25" s="63"/>
      <c r="V25" s="63"/>
      <c r="W25" s="63"/>
      <c r="X25" s="63"/>
      <c r="Y25" s="63"/>
    </row>
    <row r="26" spans="1:25" s="24" customFormat="1" ht="18" customHeight="1">
      <c r="A26" s="15"/>
      <c r="B26" s="16"/>
      <c r="C26" s="17" t="s">
        <v>50</v>
      </c>
      <c r="D26" s="18"/>
      <c r="E26" s="16"/>
      <c r="F26" s="16"/>
      <c r="G26" s="16"/>
      <c r="H26" s="19"/>
      <c r="I26" s="19"/>
      <c r="J26" s="19"/>
      <c r="K26" s="19"/>
      <c r="L26" s="20"/>
      <c r="M26" s="20"/>
      <c r="N26" s="20"/>
      <c r="O26" s="20"/>
      <c r="P26" s="40"/>
      <c r="Q26" s="40"/>
      <c r="R26" s="16"/>
      <c r="S26" s="21"/>
      <c r="T26" s="16"/>
      <c r="U26" s="16"/>
      <c r="V26" s="22"/>
      <c r="W26" s="22"/>
      <c r="X26" s="23"/>
      <c r="Y26" s="16"/>
    </row>
    <row r="27" spans="1:25" s="24" customFormat="1" ht="18.75">
      <c r="A27" s="15"/>
      <c r="B27" s="16"/>
      <c r="C27" s="66" t="s">
        <v>56</v>
      </c>
      <c r="D27" s="18"/>
      <c r="E27" s="16"/>
      <c r="F27" s="16"/>
      <c r="G27" s="16"/>
      <c r="H27" s="19"/>
      <c r="I27" s="19"/>
      <c r="J27" s="19"/>
      <c r="K27" s="19"/>
      <c r="L27" s="20"/>
      <c r="M27" s="20"/>
      <c r="N27" s="20"/>
      <c r="O27" s="20"/>
      <c r="P27" s="40"/>
      <c r="Q27" s="40"/>
      <c r="R27" s="16"/>
      <c r="S27" s="21"/>
      <c r="T27" s="16"/>
      <c r="U27" s="16"/>
      <c r="V27" s="22"/>
      <c r="W27" s="22"/>
      <c r="X27" s="23"/>
      <c r="Y27" s="16"/>
    </row>
    <row r="28" spans="1:25" s="24" customFormat="1" ht="16.5">
      <c r="A28" s="15" t="s">
        <v>10</v>
      </c>
      <c r="B28" s="25" t="s">
        <v>52</v>
      </c>
      <c r="C28" s="67" t="s">
        <v>53</v>
      </c>
      <c r="D28" s="26" t="s">
        <v>7</v>
      </c>
      <c r="E28" s="75" t="s">
        <v>12</v>
      </c>
      <c r="F28" s="30" t="s">
        <v>12</v>
      </c>
      <c r="G28" s="30" t="s">
        <v>12</v>
      </c>
      <c r="H28" s="78">
        <v>1988</v>
      </c>
      <c r="I28" s="19"/>
      <c r="J28" s="16"/>
      <c r="K28" s="16">
        <f t="shared" ref="K28:K33" si="0">SUM(H28+I28+J28)</f>
        <v>1988</v>
      </c>
      <c r="L28" s="20">
        <f>SUM(H28)</f>
        <v>1988</v>
      </c>
      <c r="M28" s="20"/>
      <c r="N28" s="20"/>
      <c r="O28" s="20">
        <f>SUM(K28)</f>
        <v>1988</v>
      </c>
      <c r="P28" s="85">
        <f>(O28*V28/1000)/W28</f>
        <v>272.35599999999999</v>
      </c>
      <c r="Q28" s="85">
        <f>O28*X28/1000</f>
        <v>225.63800000000001</v>
      </c>
      <c r="R28" s="16"/>
      <c r="S28" s="16" t="s">
        <v>59</v>
      </c>
      <c r="T28" s="16"/>
      <c r="U28" s="27"/>
      <c r="V28" s="79">
        <v>137</v>
      </c>
      <c r="W28" s="79">
        <v>1</v>
      </c>
      <c r="X28" s="80">
        <v>113.5</v>
      </c>
      <c r="Y28" s="16"/>
    </row>
    <row r="29" spans="1:25" s="24" customFormat="1" ht="16.5">
      <c r="A29" s="15" t="s">
        <v>18</v>
      </c>
      <c r="B29" s="25" t="s">
        <v>52</v>
      </c>
      <c r="C29" s="67" t="s">
        <v>53</v>
      </c>
      <c r="D29" s="26" t="s">
        <v>7</v>
      </c>
      <c r="E29" s="20">
        <v>7</v>
      </c>
      <c r="F29" s="16">
        <v>66</v>
      </c>
      <c r="G29" s="30" t="s">
        <v>12</v>
      </c>
      <c r="H29" s="78">
        <v>140</v>
      </c>
      <c r="I29" s="19"/>
      <c r="J29" s="16">
        <v>96</v>
      </c>
      <c r="K29" s="16">
        <f t="shared" si="0"/>
        <v>236</v>
      </c>
      <c r="L29" s="20">
        <f t="shared" ref="L29:L33" si="1">SUM(H29)</f>
        <v>140</v>
      </c>
      <c r="M29" s="20"/>
      <c r="N29" s="20">
        <f t="shared" ref="N29:N33" si="2">SUM(J29)</f>
        <v>96</v>
      </c>
      <c r="O29" s="20">
        <f t="shared" ref="O29:O33" si="3">SUM(K29)</f>
        <v>236</v>
      </c>
      <c r="P29" s="85">
        <f t="shared" ref="P29:P33" si="4">(O29*V29/1000)/W29</f>
        <v>32.332000000000001</v>
      </c>
      <c r="Q29" s="85">
        <f t="shared" ref="Q29:Q33" si="5">O29*X29/1000</f>
        <v>26.786000000000001</v>
      </c>
      <c r="R29" s="16"/>
      <c r="S29" s="16" t="s">
        <v>59</v>
      </c>
      <c r="T29" s="16"/>
      <c r="U29" s="27"/>
      <c r="V29" s="79">
        <v>137</v>
      </c>
      <c r="W29" s="79">
        <v>1</v>
      </c>
      <c r="X29" s="80">
        <v>113.5</v>
      </c>
      <c r="Y29" s="16"/>
    </row>
    <row r="30" spans="1:25" s="24" customFormat="1" ht="16.5">
      <c r="A30" s="15" t="s">
        <v>21</v>
      </c>
      <c r="B30" s="25" t="s">
        <v>52</v>
      </c>
      <c r="C30" s="67" t="s">
        <v>53</v>
      </c>
      <c r="D30" s="26" t="s">
        <v>7</v>
      </c>
      <c r="E30" s="20">
        <v>26</v>
      </c>
      <c r="F30" s="16">
        <v>78</v>
      </c>
      <c r="G30" s="30" t="s">
        <v>12</v>
      </c>
      <c r="H30" s="78">
        <v>43</v>
      </c>
      <c r="I30" s="19"/>
      <c r="J30" s="16">
        <v>167</v>
      </c>
      <c r="K30" s="16">
        <f t="shared" si="0"/>
        <v>210</v>
      </c>
      <c r="L30" s="20">
        <f t="shared" si="1"/>
        <v>43</v>
      </c>
      <c r="M30" s="20"/>
      <c r="N30" s="20">
        <f t="shared" si="2"/>
        <v>167</v>
      </c>
      <c r="O30" s="20">
        <f t="shared" si="3"/>
        <v>210</v>
      </c>
      <c r="P30" s="85">
        <f t="shared" si="4"/>
        <v>28.77</v>
      </c>
      <c r="Q30" s="85">
        <f t="shared" si="5"/>
        <v>23.835000000000001</v>
      </c>
      <c r="R30" s="16"/>
      <c r="S30" s="16" t="s">
        <v>59</v>
      </c>
      <c r="T30" s="16"/>
      <c r="U30" s="27"/>
      <c r="V30" s="79">
        <v>137</v>
      </c>
      <c r="W30" s="79">
        <v>1</v>
      </c>
      <c r="X30" s="80">
        <v>113.5</v>
      </c>
      <c r="Y30" s="16"/>
    </row>
    <row r="31" spans="1:25" s="24" customFormat="1" ht="16.5">
      <c r="A31" s="15" t="s">
        <v>43</v>
      </c>
      <c r="B31" s="25" t="s">
        <v>52</v>
      </c>
      <c r="C31" s="67" t="s">
        <v>53</v>
      </c>
      <c r="D31" s="26" t="s">
        <v>7</v>
      </c>
      <c r="E31" s="20">
        <v>29</v>
      </c>
      <c r="F31" s="16">
        <v>78</v>
      </c>
      <c r="G31" s="30" t="s">
        <v>12</v>
      </c>
      <c r="H31" s="78">
        <v>35</v>
      </c>
      <c r="I31" s="19"/>
      <c r="J31" s="16">
        <v>13</v>
      </c>
      <c r="K31" s="16">
        <f t="shared" si="0"/>
        <v>48</v>
      </c>
      <c r="L31" s="20">
        <f t="shared" si="1"/>
        <v>35</v>
      </c>
      <c r="M31" s="20"/>
      <c r="N31" s="20">
        <f t="shared" si="2"/>
        <v>13</v>
      </c>
      <c r="O31" s="20">
        <f t="shared" si="3"/>
        <v>48</v>
      </c>
      <c r="P31" s="85">
        <f t="shared" si="4"/>
        <v>6.5759999999999996</v>
      </c>
      <c r="Q31" s="85">
        <f t="shared" si="5"/>
        <v>5.4480000000000004</v>
      </c>
      <c r="R31" s="16"/>
      <c r="S31" s="16" t="s">
        <v>59</v>
      </c>
      <c r="T31" s="16"/>
      <c r="U31" s="27"/>
      <c r="V31" s="79">
        <v>137</v>
      </c>
      <c r="W31" s="79">
        <v>1</v>
      </c>
      <c r="X31" s="80">
        <v>113.5</v>
      </c>
      <c r="Y31" s="16"/>
    </row>
    <row r="32" spans="1:25" s="24" customFormat="1" ht="16.5">
      <c r="A32" s="15" t="s">
        <v>17</v>
      </c>
      <c r="B32" s="25" t="s">
        <v>52</v>
      </c>
      <c r="C32" s="67" t="s">
        <v>53</v>
      </c>
      <c r="D32" s="26" t="s">
        <v>7</v>
      </c>
      <c r="E32" s="20">
        <v>16</v>
      </c>
      <c r="F32" s="16">
        <v>82</v>
      </c>
      <c r="G32" s="30" t="s">
        <v>12</v>
      </c>
      <c r="H32" s="78">
        <v>92</v>
      </c>
      <c r="I32" s="19"/>
      <c r="J32" s="16"/>
      <c r="K32" s="16">
        <f t="shared" si="0"/>
        <v>92</v>
      </c>
      <c r="L32" s="20">
        <f t="shared" si="1"/>
        <v>92</v>
      </c>
      <c r="M32" s="20"/>
      <c r="N32" s="20"/>
      <c r="O32" s="20">
        <f t="shared" si="3"/>
        <v>92</v>
      </c>
      <c r="P32" s="85">
        <f t="shared" si="4"/>
        <v>12.603999999999999</v>
      </c>
      <c r="Q32" s="85">
        <f t="shared" si="5"/>
        <v>10.442</v>
      </c>
      <c r="R32" s="16"/>
      <c r="S32" s="16" t="s">
        <v>59</v>
      </c>
      <c r="T32" s="16"/>
      <c r="U32" s="27"/>
      <c r="V32" s="79">
        <v>137</v>
      </c>
      <c r="W32" s="79">
        <v>1</v>
      </c>
      <c r="X32" s="80">
        <v>113.5</v>
      </c>
      <c r="Y32" s="16"/>
    </row>
    <row r="33" spans="1:25" s="24" customFormat="1" ht="16.5">
      <c r="A33" s="15" t="s">
        <v>45</v>
      </c>
      <c r="B33" s="25" t="s">
        <v>52</v>
      </c>
      <c r="C33" s="67" t="s">
        <v>53</v>
      </c>
      <c r="D33" s="26" t="s">
        <v>7</v>
      </c>
      <c r="E33" s="20">
        <v>34</v>
      </c>
      <c r="F33" s="16">
        <v>82</v>
      </c>
      <c r="G33" s="30" t="s">
        <v>12</v>
      </c>
      <c r="H33" s="78">
        <v>118</v>
      </c>
      <c r="I33" s="19"/>
      <c r="J33" s="16">
        <v>12</v>
      </c>
      <c r="K33" s="16">
        <f t="shared" si="0"/>
        <v>130</v>
      </c>
      <c r="L33" s="20">
        <f t="shared" si="1"/>
        <v>118</v>
      </c>
      <c r="M33" s="20"/>
      <c r="N33" s="20">
        <f t="shared" si="2"/>
        <v>12</v>
      </c>
      <c r="O33" s="20">
        <f t="shared" si="3"/>
        <v>130</v>
      </c>
      <c r="P33" s="85">
        <f t="shared" si="4"/>
        <v>17.809999999999999</v>
      </c>
      <c r="Q33" s="85">
        <f t="shared" si="5"/>
        <v>14.755000000000001</v>
      </c>
      <c r="R33" s="16"/>
      <c r="S33" s="16" t="s">
        <v>59</v>
      </c>
      <c r="T33" s="16"/>
      <c r="U33" s="27"/>
      <c r="V33" s="79">
        <v>137</v>
      </c>
      <c r="W33" s="79">
        <v>1</v>
      </c>
      <c r="X33" s="80">
        <v>113.5</v>
      </c>
      <c r="Y33" s="16"/>
    </row>
    <row r="34" spans="1:25" s="24" customFormat="1" ht="16.5">
      <c r="A34" s="15"/>
      <c r="B34" s="25"/>
      <c r="C34" s="81" t="s">
        <v>8</v>
      </c>
      <c r="D34" s="26"/>
      <c r="E34" s="20"/>
      <c r="F34" s="16"/>
      <c r="G34" s="30"/>
      <c r="H34" s="38">
        <f>SUM(H28:H33)</f>
        <v>2416</v>
      </c>
      <c r="I34" s="35"/>
      <c r="J34" s="38">
        <f>SUM(J28:J33)</f>
        <v>288</v>
      </c>
      <c r="K34" s="38">
        <f>SUM(K28:K33)</f>
        <v>2704</v>
      </c>
      <c r="L34" s="38">
        <f>SUM(L28:L33)</f>
        <v>2416</v>
      </c>
      <c r="M34" s="38"/>
      <c r="N34" s="38">
        <f>SUM(N28:N33)</f>
        <v>288</v>
      </c>
      <c r="O34" s="38">
        <f>SUM(O28:O33)</f>
        <v>2704</v>
      </c>
      <c r="P34" s="86">
        <f>SUM(P28:P33)</f>
        <v>370.44799999999998</v>
      </c>
      <c r="Q34" s="86">
        <f>SUM(Q28:Q33)</f>
        <v>306.904</v>
      </c>
      <c r="R34" s="16"/>
      <c r="S34" s="16"/>
      <c r="T34" s="16"/>
      <c r="U34" s="27"/>
      <c r="V34" s="79"/>
      <c r="W34" s="79"/>
      <c r="X34" s="80"/>
      <c r="Y34" s="16"/>
    </row>
    <row r="35" spans="1:25" s="24" customFormat="1" ht="16.5">
      <c r="A35" s="15"/>
      <c r="B35" s="25"/>
      <c r="C35" s="76" t="s">
        <v>54</v>
      </c>
      <c r="D35" s="26"/>
      <c r="E35" s="20"/>
      <c r="F35" s="16"/>
      <c r="G35" s="16"/>
      <c r="H35" s="78"/>
      <c r="I35" s="19"/>
      <c r="J35" s="16"/>
      <c r="K35" s="16"/>
      <c r="L35" s="20"/>
      <c r="M35" s="20"/>
      <c r="N35" s="20"/>
      <c r="O35" s="20"/>
      <c r="P35" s="85"/>
      <c r="Q35" s="85"/>
      <c r="R35" s="16"/>
      <c r="S35" s="16"/>
      <c r="T35" s="16"/>
      <c r="U35" s="27"/>
      <c r="V35" s="27"/>
      <c r="W35" s="27"/>
      <c r="X35" s="27"/>
      <c r="Y35" s="16"/>
    </row>
    <row r="36" spans="1:25" s="24" customFormat="1" ht="16.5">
      <c r="A36" s="15"/>
      <c r="B36" s="25"/>
      <c r="C36" s="66" t="s">
        <v>57</v>
      </c>
      <c r="D36" s="26"/>
      <c r="E36" s="20"/>
      <c r="F36" s="16"/>
      <c r="G36" s="16"/>
      <c r="H36" s="78"/>
      <c r="I36" s="19"/>
      <c r="J36" s="16"/>
      <c r="K36" s="16"/>
      <c r="L36" s="20"/>
      <c r="M36" s="20"/>
      <c r="N36" s="20"/>
      <c r="O36" s="20"/>
      <c r="P36" s="85"/>
      <c r="Q36" s="85"/>
      <c r="R36" s="16"/>
      <c r="S36" s="16"/>
      <c r="T36" s="16"/>
      <c r="U36" s="27"/>
      <c r="V36" s="27"/>
      <c r="W36" s="27"/>
      <c r="X36" s="27"/>
      <c r="Y36" s="16"/>
    </row>
    <row r="37" spans="1:25" s="24" customFormat="1" ht="16.5">
      <c r="A37" s="15" t="s">
        <v>10</v>
      </c>
      <c r="B37" s="25" t="s">
        <v>58</v>
      </c>
      <c r="C37" s="77" t="s">
        <v>55</v>
      </c>
      <c r="D37" s="26" t="s">
        <v>7</v>
      </c>
      <c r="E37" s="75" t="s">
        <v>12</v>
      </c>
      <c r="F37" s="30" t="s">
        <v>12</v>
      </c>
      <c r="G37" s="30" t="s">
        <v>12</v>
      </c>
      <c r="H37" s="78">
        <v>2250</v>
      </c>
      <c r="I37" s="19"/>
      <c r="J37" s="16"/>
      <c r="K37" s="16">
        <f>SUM(H37+I37+J37)</f>
        <v>2250</v>
      </c>
      <c r="L37" s="20">
        <f>SUM(H37)</f>
        <v>2250</v>
      </c>
      <c r="M37" s="20"/>
      <c r="N37" s="20"/>
      <c r="O37" s="20">
        <f>SUM(K37)</f>
        <v>2250</v>
      </c>
      <c r="P37" s="85">
        <f t="shared" ref="P37" si="6">(O37*V37/1000)/W37</f>
        <v>27</v>
      </c>
      <c r="Q37" s="85">
        <f t="shared" ref="Q37" si="7">O37*X37/1000</f>
        <v>14.0625</v>
      </c>
      <c r="R37" s="16"/>
      <c r="S37" s="16" t="s">
        <v>11</v>
      </c>
      <c r="T37" s="16"/>
      <c r="U37" s="27"/>
      <c r="V37" s="79">
        <v>48</v>
      </c>
      <c r="W37" s="79">
        <v>4</v>
      </c>
      <c r="X37" s="80">
        <v>6.25</v>
      </c>
      <c r="Y37" s="16"/>
    </row>
    <row r="38" spans="1:25" s="24" customFormat="1" ht="16.5">
      <c r="A38" s="15"/>
      <c r="B38" s="28"/>
      <c r="C38" s="76" t="s">
        <v>42</v>
      </c>
      <c r="D38" s="29"/>
      <c r="E38" s="30"/>
      <c r="F38" s="30"/>
      <c r="G38" s="30"/>
      <c r="H38" s="19"/>
      <c r="I38" s="19"/>
      <c r="J38" s="27"/>
      <c r="K38" s="27"/>
      <c r="L38" s="20"/>
      <c r="M38" s="20"/>
      <c r="N38" s="20"/>
      <c r="O38" s="20"/>
      <c r="P38" s="85"/>
      <c r="Q38" s="85"/>
      <c r="R38" s="16"/>
      <c r="S38" s="16"/>
      <c r="T38" s="16"/>
      <c r="U38" s="27"/>
      <c r="V38" s="27"/>
      <c r="W38" s="27"/>
      <c r="X38" s="27"/>
      <c r="Y38" s="16"/>
    </row>
    <row r="39" spans="1:25" s="24" customFormat="1" ht="16.5">
      <c r="A39" s="15"/>
      <c r="B39" s="28"/>
      <c r="C39" s="81" t="s">
        <v>8</v>
      </c>
      <c r="D39" s="26"/>
      <c r="E39" s="20"/>
      <c r="F39" s="37"/>
      <c r="G39" s="34"/>
      <c r="H39" s="38">
        <f>SUM(H37:H38)</f>
        <v>2250</v>
      </c>
      <c r="I39" s="35"/>
      <c r="J39" s="38"/>
      <c r="K39" s="38">
        <f>SUM(K37:K38)</f>
        <v>2250</v>
      </c>
      <c r="L39" s="38">
        <f>SUM(L37:L38)</f>
        <v>2250</v>
      </c>
      <c r="M39" s="38"/>
      <c r="N39" s="38"/>
      <c r="O39" s="38">
        <f>SUM(O37:O38)</f>
        <v>2250</v>
      </c>
      <c r="P39" s="86">
        <f>SUM(P37:P38)</f>
        <v>27</v>
      </c>
      <c r="Q39" s="86">
        <f>SUM(Q37:Q38)</f>
        <v>14.0625</v>
      </c>
      <c r="R39" s="16"/>
      <c r="S39" s="16"/>
      <c r="T39" s="16"/>
      <c r="U39" s="27"/>
      <c r="V39" s="27"/>
      <c r="W39" s="27"/>
      <c r="X39" s="27"/>
      <c r="Y39" s="16"/>
    </row>
    <row r="40" spans="1:25" s="39" customFormat="1" ht="16.5">
      <c r="A40" s="31"/>
      <c r="B40" s="32"/>
      <c r="C40" s="69" t="s">
        <v>8</v>
      </c>
      <c r="D40" s="33"/>
      <c r="E40" s="69"/>
      <c r="F40" s="69"/>
      <c r="G40" s="69"/>
      <c r="H40" s="35"/>
      <c r="I40" s="35"/>
      <c r="J40" s="36"/>
      <c r="K40" s="36"/>
      <c r="L40" s="38"/>
      <c r="M40" s="38"/>
      <c r="N40" s="38"/>
      <c r="O40" s="38"/>
      <c r="P40" s="86">
        <f>SUM(P28:P39)/2</f>
        <v>397.44799999999998</v>
      </c>
      <c r="Q40" s="86">
        <f>SUM(Q28:Q39)/2</f>
        <v>320.9665</v>
      </c>
      <c r="R40" s="37"/>
      <c r="S40" s="37"/>
      <c r="T40" s="37"/>
      <c r="U40" s="36"/>
      <c r="V40" s="36"/>
      <c r="W40" s="36"/>
      <c r="X40" s="36"/>
      <c r="Y40" s="37"/>
    </row>
    <row r="41" spans="1:25" s="43" customFormat="1" ht="15.75">
      <c r="A41" s="41"/>
      <c r="B41" s="42"/>
      <c r="C41" s="42"/>
      <c r="D41" s="42"/>
      <c r="E41" s="42"/>
      <c r="F41" s="42"/>
      <c r="G41" s="42"/>
      <c r="P41" s="60"/>
      <c r="Q41" s="60"/>
    </row>
    <row r="42" spans="1:25" s="43" customFormat="1" ht="15.75">
      <c r="A42" s="44"/>
      <c r="B42" s="45"/>
      <c r="C42" s="45"/>
      <c r="D42" s="45"/>
      <c r="E42" s="45"/>
      <c r="F42" s="46"/>
      <c r="G42" s="46"/>
      <c r="P42" s="60"/>
      <c r="Q42" s="60"/>
    </row>
    <row r="43" spans="1:25" ht="15.75" customHeight="1">
      <c r="A43" s="44"/>
      <c r="B43" s="45"/>
      <c r="C43" s="45"/>
      <c r="D43" s="45"/>
      <c r="E43" s="45"/>
      <c r="F43" s="46"/>
      <c r="G43" s="46"/>
      <c r="H43" s="43"/>
      <c r="I43" s="43"/>
      <c r="J43" s="43"/>
      <c r="K43" s="43"/>
    </row>
    <row r="44" spans="1:25" ht="15.75">
      <c r="A44" s="47"/>
      <c r="B44" s="47"/>
      <c r="C44" s="47"/>
      <c r="D44" s="47"/>
      <c r="E44" s="47"/>
      <c r="F44" s="47"/>
      <c r="G44" s="47"/>
      <c r="H44" s="47"/>
      <c r="I44" s="47"/>
      <c r="J44" s="47"/>
      <c r="K44" s="47"/>
    </row>
    <row r="45" spans="1:25" s="43" customFormat="1" ht="15.75">
      <c r="A45" s="49"/>
      <c r="B45" s="50"/>
      <c r="C45" s="49"/>
      <c r="D45" s="49"/>
      <c r="E45" s="49"/>
      <c r="F45" s="49"/>
      <c r="G45" s="49"/>
      <c r="H45" s="48"/>
      <c r="I45" s="48"/>
      <c r="J45" s="48"/>
      <c r="K45" s="48"/>
      <c r="P45" s="60"/>
      <c r="Q45" s="60"/>
    </row>
    <row r="46" spans="1:25" s="43" customFormat="1" ht="15.75">
      <c r="A46" s="51"/>
      <c r="B46" s="52"/>
      <c r="C46" s="52"/>
      <c r="D46" s="52"/>
      <c r="E46" s="52"/>
      <c r="F46" s="52"/>
      <c r="G46" s="53"/>
      <c r="H46" s="53"/>
      <c r="I46" s="53"/>
      <c r="J46" s="53"/>
      <c r="K46" s="53"/>
      <c r="P46" s="60"/>
      <c r="Q46" s="60"/>
    </row>
    <row r="47" spans="1:25" s="43" customFormat="1" ht="15">
      <c r="A47" s="52"/>
      <c r="B47" s="52"/>
      <c r="C47" s="52"/>
      <c r="D47" s="52"/>
      <c r="E47" s="52"/>
      <c r="F47" s="54"/>
      <c r="P47" s="60"/>
      <c r="Q47" s="60"/>
    </row>
    <row r="48" spans="1:25" s="43" customFormat="1" ht="15">
      <c r="A48" s="52"/>
      <c r="B48" s="55"/>
      <c r="C48" s="55"/>
      <c r="D48" s="55"/>
      <c r="E48" s="55"/>
      <c r="F48" s="55"/>
      <c r="G48" s="55"/>
      <c r="H48" s="55"/>
      <c r="I48" s="55"/>
      <c r="J48" s="55"/>
      <c r="K48" s="55"/>
      <c r="P48" s="60"/>
      <c r="Q48" s="60"/>
    </row>
    <row r="49" spans="1:1" ht="15">
      <c r="A49" s="55"/>
    </row>
  </sheetData>
  <mergeCells count="31">
    <mergeCell ref="V19:W20"/>
    <mergeCell ref="X19:X21"/>
    <mergeCell ref="Y19:Y21"/>
    <mergeCell ref="G19:G21"/>
    <mergeCell ref="H19:K19"/>
    <mergeCell ref="L19:Q19"/>
    <mergeCell ref="H20:K20"/>
    <mergeCell ref="L20:Q20"/>
    <mergeCell ref="R19:R21"/>
    <mergeCell ref="S19:S21"/>
    <mergeCell ref="T19:U20"/>
    <mergeCell ref="F19:F21"/>
    <mergeCell ref="A19:A21"/>
    <mergeCell ref="B19:B21"/>
    <mergeCell ref="C19:C21"/>
    <mergeCell ref="D19:D21"/>
    <mergeCell ref="E19:E21"/>
    <mergeCell ref="A1:J1"/>
    <mergeCell ref="A2:J2"/>
    <mergeCell ref="A4:I4"/>
    <mergeCell ref="A5:B5"/>
    <mergeCell ref="A7:I7"/>
    <mergeCell ref="A15:J15"/>
    <mergeCell ref="A16:J16"/>
    <mergeCell ref="A17:J17"/>
    <mergeCell ref="A18:J18"/>
    <mergeCell ref="A8:I8"/>
    <mergeCell ref="A9:I9"/>
    <mergeCell ref="A11:XFD11"/>
    <mergeCell ref="A13:J13"/>
    <mergeCell ref="A14:J14"/>
  </mergeCells>
  <pageMargins left="0.70866141732283472" right="0.70866141732283472" top="0.74803149606299213" bottom="0.74803149606299213" header="0.31496062992125984" footer="0.31496062992125984"/>
  <pageSetup paperSize="9" pageOrder="overThenDown" orientation="landscape" r:id="rId1"/>
  <headerFooter>
    <oddFooter>&amp;LМорски БП-Утил_изм&amp;CСписък № 5 на излишните ОБВВПИ за 2024 г.&amp;R&amp;P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6"/>
  <sheetViews>
    <sheetView view="pageLayout" topLeftCell="D1" zoomScaleNormal="100" workbookViewId="0">
      <selection activeCell="P45" sqref="P45"/>
    </sheetView>
  </sheetViews>
  <sheetFormatPr defaultColWidth="9" defaultRowHeight="12.75"/>
  <cols>
    <col min="1" max="1" width="4.140625" style="56" customWidth="1"/>
    <col min="2" max="2" width="12.140625" style="56" customWidth="1"/>
    <col min="3" max="3" width="55.85546875" style="14" customWidth="1"/>
    <col min="4" max="4" width="5" style="48" customWidth="1"/>
    <col min="5" max="5" width="8.42578125" style="56" customWidth="1"/>
    <col min="6" max="6" width="6.42578125" style="56" customWidth="1"/>
    <col min="7" max="7" width="6.140625" style="48" customWidth="1"/>
    <col min="8" max="8" width="9.42578125" style="48" customWidth="1"/>
    <col min="9" max="9" width="6.28515625" style="48" customWidth="1"/>
    <col min="10" max="10" width="5.7109375" style="48" customWidth="1"/>
    <col min="11" max="11" width="7.140625" style="48" customWidth="1"/>
    <col min="12" max="12" width="7.85546875" style="2" customWidth="1"/>
    <col min="13" max="13" width="6.85546875" style="2" customWidth="1"/>
    <col min="14" max="14" width="6.5703125" style="2" customWidth="1"/>
    <col min="15" max="15" width="6.7109375" style="2" customWidth="1"/>
    <col min="16" max="16" width="11.42578125" style="61" customWidth="1"/>
    <col min="17" max="17" width="10.7109375" style="61" customWidth="1"/>
    <col min="18" max="18" width="4.5703125" style="2" customWidth="1"/>
    <col min="19" max="19" width="9.85546875" style="2" customWidth="1"/>
    <col min="20" max="20" width="9" style="2" customWidth="1"/>
    <col min="21" max="21" width="6.140625" style="2" customWidth="1"/>
    <col min="22" max="22" width="6" style="2" customWidth="1"/>
    <col min="23" max="23" width="6.28515625" style="2" customWidth="1"/>
    <col min="24" max="24" width="8.28515625" style="2" customWidth="1"/>
    <col min="25" max="25" width="7.7109375" style="2" customWidth="1"/>
    <col min="26" max="100" width="9" style="2"/>
    <col min="101" max="101" width="4.140625" style="2" customWidth="1"/>
    <col min="102" max="102" width="12.140625" style="2" customWidth="1"/>
    <col min="103" max="103" width="26.5703125" style="2" customWidth="1"/>
    <col min="104" max="105" width="5" style="2" customWidth="1"/>
    <col min="106" max="106" width="4.5703125" style="2" customWidth="1"/>
    <col min="107" max="107" width="7.42578125" style="2" customWidth="1"/>
    <col min="108" max="108" width="7.28515625" style="2" customWidth="1"/>
    <col min="109" max="110" width="4.7109375" style="2" customWidth="1"/>
    <col min="111" max="111" width="7.7109375" style="2" customWidth="1"/>
    <col min="112" max="113" width="4.7109375" style="2" customWidth="1"/>
    <col min="114" max="114" width="5.7109375" style="2" customWidth="1"/>
    <col min="115" max="115" width="5.28515625" style="2" customWidth="1"/>
    <col min="116" max="121" width="4.7109375" style="2" customWidth="1"/>
    <col min="122" max="122" width="5.85546875" style="2" customWidth="1"/>
    <col min="123" max="123" width="7.140625" style="2" customWidth="1"/>
    <col min="124" max="131" width="4.7109375" style="2" customWidth="1"/>
    <col min="132" max="132" width="5.5703125" style="2" customWidth="1"/>
    <col min="133" max="134" width="4.7109375" style="2" customWidth="1"/>
    <col min="135" max="136" width="5.5703125" style="2" customWidth="1"/>
    <col min="137" max="137" width="4.7109375" style="2" customWidth="1"/>
    <col min="138" max="139" width="5.5703125" style="2" customWidth="1"/>
    <col min="140" max="141" width="4.7109375" style="2" customWidth="1"/>
    <col min="142" max="142" width="6.28515625" style="2" customWidth="1"/>
    <col min="143" max="143" width="6" style="2" customWidth="1"/>
    <col min="144" max="144" width="7.7109375" style="2" customWidth="1"/>
    <col min="145" max="145" width="6.7109375" style="2" customWidth="1"/>
    <col min="146" max="146" width="10.42578125" style="2" customWidth="1"/>
    <col min="147" max="147" width="9.5703125" style="2" customWidth="1"/>
    <col min="148" max="148" width="9.7109375" style="2" customWidth="1"/>
    <col min="149" max="149" width="8.28515625" style="2" customWidth="1"/>
    <col min="150" max="150" width="4.5703125" style="2" customWidth="1"/>
    <col min="151" max="151" width="7.5703125" style="2" customWidth="1"/>
    <col min="152" max="152" width="5.85546875" style="2" customWidth="1"/>
    <col min="153" max="153" width="6.140625" style="2" customWidth="1"/>
    <col min="154" max="154" width="6" style="2" customWidth="1"/>
    <col min="155" max="155" width="6.28515625" style="2" customWidth="1"/>
    <col min="156" max="156" width="8.28515625" style="2" customWidth="1"/>
    <col min="157" max="157" width="10.42578125" style="2" customWidth="1"/>
    <col min="158" max="356" width="9" style="2"/>
    <col min="357" max="357" width="4.140625" style="2" customWidth="1"/>
    <col min="358" max="358" width="12.140625" style="2" customWidth="1"/>
    <col min="359" max="359" width="26.5703125" style="2" customWidth="1"/>
    <col min="360" max="361" width="5" style="2" customWidth="1"/>
    <col min="362" max="362" width="4.5703125" style="2" customWidth="1"/>
    <col min="363" max="363" width="7.42578125" style="2" customWidth="1"/>
    <col min="364" max="364" width="7.28515625" style="2" customWidth="1"/>
    <col min="365" max="366" width="4.7109375" style="2" customWidth="1"/>
    <col min="367" max="367" width="7.7109375" style="2" customWidth="1"/>
    <col min="368" max="369" width="4.7109375" style="2" customWidth="1"/>
    <col min="370" max="370" width="5.7109375" style="2" customWidth="1"/>
    <col min="371" max="371" width="5.28515625" style="2" customWidth="1"/>
    <col min="372" max="377" width="4.7109375" style="2" customWidth="1"/>
    <col min="378" max="378" width="5.85546875" style="2" customWidth="1"/>
    <col min="379" max="379" width="7.140625" style="2" customWidth="1"/>
    <col min="380" max="387" width="4.7109375" style="2" customWidth="1"/>
    <col min="388" max="388" width="5.5703125" style="2" customWidth="1"/>
    <col min="389" max="390" width="4.7109375" style="2" customWidth="1"/>
    <col min="391" max="392" width="5.5703125" style="2" customWidth="1"/>
    <col min="393" max="393" width="4.7109375" style="2" customWidth="1"/>
    <col min="394" max="395" width="5.5703125" style="2" customWidth="1"/>
    <col min="396" max="397" width="4.7109375" style="2" customWidth="1"/>
    <col min="398" max="398" width="6.28515625" style="2" customWidth="1"/>
    <col min="399" max="399" width="6" style="2" customWidth="1"/>
    <col min="400" max="400" width="7.7109375" style="2" customWidth="1"/>
    <col min="401" max="401" width="6.7109375" style="2" customWidth="1"/>
    <col min="402" max="402" width="10.42578125" style="2" customWidth="1"/>
    <col min="403" max="403" width="9.5703125" style="2" customWidth="1"/>
    <col min="404" max="404" width="9.7109375" style="2" customWidth="1"/>
    <col min="405" max="405" width="8.28515625" style="2" customWidth="1"/>
    <col min="406" max="406" width="4.5703125" style="2" customWidth="1"/>
    <col min="407" max="407" width="7.5703125" style="2" customWidth="1"/>
    <col min="408" max="408" width="5.85546875" style="2" customWidth="1"/>
    <col min="409" max="409" width="6.140625" style="2" customWidth="1"/>
    <col min="410" max="410" width="6" style="2" customWidth="1"/>
    <col min="411" max="411" width="6.28515625" style="2" customWidth="1"/>
    <col min="412" max="412" width="8.28515625" style="2" customWidth="1"/>
    <col min="413" max="413" width="10.42578125" style="2" customWidth="1"/>
    <col min="414" max="612" width="9" style="2"/>
    <col min="613" max="613" width="4.140625" style="2" customWidth="1"/>
    <col min="614" max="614" width="12.140625" style="2" customWidth="1"/>
    <col min="615" max="615" width="26.5703125" style="2" customWidth="1"/>
    <col min="616" max="617" width="5" style="2" customWidth="1"/>
    <col min="618" max="618" width="4.5703125" style="2" customWidth="1"/>
    <col min="619" max="619" width="7.42578125" style="2" customWidth="1"/>
    <col min="620" max="620" width="7.28515625" style="2" customWidth="1"/>
    <col min="621" max="622" width="4.7109375" style="2" customWidth="1"/>
    <col min="623" max="623" width="7.7109375" style="2" customWidth="1"/>
    <col min="624" max="625" width="4.7109375" style="2" customWidth="1"/>
    <col min="626" max="626" width="5.7109375" style="2" customWidth="1"/>
    <col min="627" max="627" width="5.28515625" style="2" customWidth="1"/>
    <col min="628" max="633" width="4.7109375" style="2" customWidth="1"/>
    <col min="634" max="634" width="5.85546875" style="2" customWidth="1"/>
    <col min="635" max="635" width="7.140625" style="2" customWidth="1"/>
    <col min="636" max="643" width="4.7109375" style="2" customWidth="1"/>
    <col min="644" max="644" width="5.5703125" style="2" customWidth="1"/>
    <col min="645" max="646" width="4.7109375" style="2" customWidth="1"/>
    <col min="647" max="648" width="5.5703125" style="2" customWidth="1"/>
    <col min="649" max="649" width="4.7109375" style="2" customWidth="1"/>
    <col min="650" max="651" width="5.5703125" style="2" customWidth="1"/>
    <col min="652" max="653" width="4.7109375" style="2" customWidth="1"/>
    <col min="654" max="654" width="6.28515625" style="2" customWidth="1"/>
    <col min="655" max="655" width="6" style="2" customWidth="1"/>
    <col min="656" max="656" width="7.7109375" style="2" customWidth="1"/>
    <col min="657" max="657" width="6.7109375" style="2" customWidth="1"/>
    <col min="658" max="658" width="10.42578125" style="2" customWidth="1"/>
    <col min="659" max="659" width="9.5703125" style="2" customWidth="1"/>
    <col min="660" max="660" width="9.7109375" style="2" customWidth="1"/>
    <col min="661" max="661" width="8.28515625" style="2" customWidth="1"/>
    <col min="662" max="662" width="4.5703125" style="2" customWidth="1"/>
    <col min="663" max="663" width="7.5703125" style="2" customWidth="1"/>
    <col min="664" max="664" width="5.85546875" style="2" customWidth="1"/>
    <col min="665" max="665" width="6.140625" style="2" customWidth="1"/>
    <col min="666" max="666" width="6" style="2" customWidth="1"/>
    <col min="667" max="667" width="6.28515625" style="2" customWidth="1"/>
    <col min="668" max="668" width="8.28515625" style="2" customWidth="1"/>
    <col min="669" max="669" width="10.42578125" style="2" customWidth="1"/>
    <col min="670" max="868" width="9" style="2"/>
    <col min="869" max="869" width="4.140625" style="2" customWidth="1"/>
    <col min="870" max="870" width="12.140625" style="2" customWidth="1"/>
    <col min="871" max="871" width="26.5703125" style="2" customWidth="1"/>
    <col min="872" max="873" width="5" style="2" customWidth="1"/>
    <col min="874" max="874" width="4.5703125" style="2" customWidth="1"/>
    <col min="875" max="875" width="7.42578125" style="2" customWidth="1"/>
    <col min="876" max="876" width="7.28515625" style="2" customWidth="1"/>
    <col min="877" max="878" width="4.7109375" style="2" customWidth="1"/>
    <col min="879" max="879" width="7.7109375" style="2" customWidth="1"/>
    <col min="880" max="881" width="4.7109375" style="2" customWidth="1"/>
    <col min="882" max="882" width="5.7109375" style="2" customWidth="1"/>
    <col min="883" max="883" width="5.28515625" style="2" customWidth="1"/>
    <col min="884" max="889" width="4.7109375" style="2" customWidth="1"/>
    <col min="890" max="890" width="5.85546875" style="2" customWidth="1"/>
    <col min="891" max="891" width="7.140625" style="2" customWidth="1"/>
    <col min="892" max="899" width="4.7109375" style="2" customWidth="1"/>
    <col min="900" max="900" width="5.5703125" style="2" customWidth="1"/>
    <col min="901" max="902" width="4.7109375" style="2" customWidth="1"/>
    <col min="903" max="904" width="5.5703125" style="2" customWidth="1"/>
    <col min="905" max="905" width="4.7109375" style="2" customWidth="1"/>
    <col min="906" max="907" width="5.5703125" style="2" customWidth="1"/>
    <col min="908" max="909" width="4.7109375" style="2" customWidth="1"/>
    <col min="910" max="910" width="6.28515625" style="2" customWidth="1"/>
    <col min="911" max="911" width="6" style="2" customWidth="1"/>
    <col min="912" max="912" width="7.7109375" style="2" customWidth="1"/>
    <col min="913" max="913" width="6.7109375" style="2" customWidth="1"/>
    <col min="914" max="914" width="10.42578125" style="2" customWidth="1"/>
    <col min="915" max="915" width="9.5703125" style="2" customWidth="1"/>
    <col min="916" max="916" width="9.7109375" style="2" customWidth="1"/>
    <col min="917" max="917" width="8.28515625" style="2" customWidth="1"/>
    <col min="918" max="918" width="4.5703125" style="2" customWidth="1"/>
    <col min="919" max="919" width="7.5703125" style="2" customWidth="1"/>
    <col min="920" max="920" width="5.85546875" style="2" customWidth="1"/>
    <col min="921" max="921" width="6.140625" style="2" customWidth="1"/>
    <col min="922" max="922" width="6" style="2" customWidth="1"/>
    <col min="923" max="923" width="6.28515625" style="2" customWidth="1"/>
    <col min="924" max="924" width="8.28515625" style="2" customWidth="1"/>
    <col min="925" max="925" width="10.42578125" style="2" customWidth="1"/>
    <col min="926" max="1124" width="9" style="2"/>
    <col min="1125" max="1125" width="4.140625" style="2" customWidth="1"/>
    <col min="1126" max="1126" width="12.140625" style="2" customWidth="1"/>
    <col min="1127" max="1127" width="26.5703125" style="2" customWidth="1"/>
    <col min="1128" max="1129" width="5" style="2" customWidth="1"/>
    <col min="1130" max="1130" width="4.5703125" style="2" customWidth="1"/>
    <col min="1131" max="1131" width="7.42578125" style="2" customWidth="1"/>
    <col min="1132" max="1132" width="7.28515625" style="2" customWidth="1"/>
    <col min="1133" max="1134" width="4.7109375" style="2" customWidth="1"/>
    <col min="1135" max="1135" width="7.7109375" style="2" customWidth="1"/>
    <col min="1136" max="1137" width="4.7109375" style="2" customWidth="1"/>
    <col min="1138" max="1138" width="5.7109375" style="2" customWidth="1"/>
    <col min="1139" max="1139" width="5.28515625" style="2" customWidth="1"/>
    <col min="1140" max="1145" width="4.7109375" style="2" customWidth="1"/>
    <col min="1146" max="1146" width="5.85546875" style="2" customWidth="1"/>
    <col min="1147" max="1147" width="7.140625" style="2" customWidth="1"/>
    <col min="1148" max="1155" width="4.7109375" style="2" customWidth="1"/>
    <col min="1156" max="1156" width="5.5703125" style="2" customWidth="1"/>
    <col min="1157" max="1158" width="4.7109375" style="2" customWidth="1"/>
    <col min="1159" max="1160" width="5.5703125" style="2" customWidth="1"/>
    <col min="1161" max="1161" width="4.7109375" style="2" customWidth="1"/>
    <col min="1162" max="1163" width="5.5703125" style="2" customWidth="1"/>
    <col min="1164" max="1165" width="4.7109375" style="2" customWidth="1"/>
    <col min="1166" max="1166" width="6.28515625" style="2" customWidth="1"/>
    <col min="1167" max="1167" width="6" style="2" customWidth="1"/>
    <col min="1168" max="1168" width="7.7109375" style="2" customWidth="1"/>
    <col min="1169" max="1169" width="6.7109375" style="2" customWidth="1"/>
    <col min="1170" max="1170" width="10.42578125" style="2" customWidth="1"/>
    <col min="1171" max="1171" width="9.5703125" style="2" customWidth="1"/>
    <col min="1172" max="1172" width="9.7109375" style="2" customWidth="1"/>
    <col min="1173" max="1173" width="8.28515625" style="2" customWidth="1"/>
    <col min="1174" max="1174" width="4.5703125" style="2" customWidth="1"/>
    <col min="1175" max="1175" width="7.5703125" style="2" customWidth="1"/>
    <col min="1176" max="1176" width="5.85546875" style="2" customWidth="1"/>
    <col min="1177" max="1177" width="6.140625" style="2" customWidth="1"/>
    <col min="1178" max="1178" width="6" style="2" customWidth="1"/>
    <col min="1179" max="1179" width="6.28515625" style="2" customWidth="1"/>
    <col min="1180" max="1180" width="8.28515625" style="2" customWidth="1"/>
    <col min="1181" max="1181" width="10.42578125" style="2" customWidth="1"/>
    <col min="1182" max="1380" width="9" style="2"/>
    <col min="1381" max="1381" width="4.140625" style="2" customWidth="1"/>
    <col min="1382" max="1382" width="12.140625" style="2" customWidth="1"/>
    <col min="1383" max="1383" width="26.5703125" style="2" customWidth="1"/>
    <col min="1384" max="1385" width="5" style="2" customWidth="1"/>
    <col min="1386" max="1386" width="4.5703125" style="2" customWidth="1"/>
    <col min="1387" max="1387" width="7.42578125" style="2" customWidth="1"/>
    <col min="1388" max="1388" width="7.28515625" style="2" customWidth="1"/>
    <col min="1389" max="1390" width="4.7109375" style="2" customWidth="1"/>
    <col min="1391" max="1391" width="7.7109375" style="2" customWidth="1"/>
    <col min="1392" max="1393" width="4.7109375" style="2" customWidth="1"/>
    <col min="1394" max="1394" width="5.7109375" style="2" customWidth="1"/>
    <col min="1395" max="1395" width="5.28515625" style="2" customWidth="1"/>
    <col min="1396" max="1401" width="4.7109375" style="2" customWidth="1"/>
    <col min="1402" max="1402" width="5.85546875" style="2" customWidth="1"/>
    <col min="1403" max="1403" width="7.140625" style="2" customWidth="1"/>
    <col min="1404" max="1411" width="4.7109375" style="2" customWidth="1"/>
    <col min="1412" max="1412" width="5.5703125" style="2" customWidth="1"/>
    <col min="1413" max="1414" width="4.7109375" style="2" customWidth="1"/>
    <col min="1415" max="1416" width="5.5703125" style="2" customWidth="1"/>
    <col min="1417" max="1417" width="4.7109375" style="2" customWidth="1"/>
    <col min="1418" max="1419" width="5.5703125" style="2" customWidth="1"/>
    <col min="1420" max="1421" width="4.7109375" style="2" customWidth="1"/>
    <col min="1422" max="1422" width="6.28515625" style="2" customWidth="1"/>
    <col min="1423" max="1423" width="6" style="2" customWidth="1"/>
    <col min="1424" max="1424" width="7.7109375" style="2" customWidth="1"/>
    <col min="1425" max="1425" width="6.7109375" style="2" customWidth="1"/>
    <col min="1426" max="1426" width="10.42578125" style="2" customWidth="1"/>
    <col min="1427" max="1427" width="9.5703125" style="2" customWidth="1"/>
    <col min="1428" max="1428" width="9.7109375" style="2" customWidth="1"/>
    <col min="1429" max="1429" width="8.28515625" style="2" customWidth="1"/>
    <col min="1430" max="1430" width="4.5703125" style="2" customWidth="1"/>
    <col min="1431" max="1431" width="7.5703125" style="2" customWidth="1"/>
    <col min="1432" max="1432" width="5.85546875" style="2" customWidth="1"/>
    <col min="1433" max="1433" width="6.140625" style="2" customWidth="1"/>
    <col min="1434" max="1434" width="6" style="2" customWidth="1"/>
    <col min="1435" max="1435" width="6.28515625" style="2" customWidth="1"/>
    <col min="1436" max="1436" width="8.28515625" style="2" customWidth="1"/>
    <col min="1437" max="1437" width="10.42578125" style="2" customWidth="1"/>
    <col min="1438" max="1636" width="9" style="2"/>
    <col min="1637" max="1637" width="4.140625" style="2" customWidth="1"/>
    <col min="1638" max="1638" width="12.140625" style="2" customWidth="1"/>
    <col min="1639" max="1639" width="26.5703125" style="2" customWidth="1"/>
    <col min="1640" max="1641" width="5" style="2" customWidth="1"/>
    <col min="1642" max="1642" width="4.5703125" style="2" customWidth="1"/>
    <col min="1643" max="1643" width="7.42578125" style="2" customWidth="1"/>
    <col min="1644" max="1644" width="7.28515625" style="2" customWidth="1"/>
    <col min="1645" max="1646" width="4.7109375" style="2" customWidth="1"/>
    <col min="1647" max="1647" width="7.7109375" style="2" customWidth="1"/>
    <col min="1648" max="1649" width="4.7109375" style="2" customWidth="1"/>
    <col min="1650" max="1650" width="5.7109375" style="2" customWidth="1"/>
    <col min="1651" max="1651" width="5.28515625" style="2" customWidth="1"/>
    <col min="1652" max="1657" width="4.7109375" style="2" customWidth="1"/>
    <col min="1658" max="1658" width="5.85546875" style="2" customWidth="1"/>
    <col min="1659" max="1659" width="7.140625" style="2" customWidth="1"/>
    <col min="1660" max="1667" width="4.7109375" style="2" customWidth="1"/>
    <col min="1668" max="1668" width="5.5703125" style="2" customWidth="1"/>
    <col min="1669" max="1670" width="4.7109375" style="2" customWidth="1"/>
    <col min="1671" max="1672" width="5.5703125" style="2" customWidth="1"/>
    <col min="1673" max="1673" width="4.7109375" style="2" customWidth="1"/>
    <col min="1674" max="1675" width="5.5703125" style="2" customWidth="1"/>
    <col min="1676" max="1677" width="4.7109375" style="2" customWidth="1"/>
    <col min="1678" max="1678" width="6.28515625" style="2" customWidth="1"/>
    <col min="1679" max="1679" width="6" style="2" customWidth="1"/>
    <col min="1680" max="1680" width="7.7109375" style="2" customWidth="1"/>
    <col min="1681" max="1681" width="6.7109375" style="2" customWidth="1"/>
    <col min="1682" max="1682" width="10.42578125" style="2" customWidth="1"/>
    <col min="1683" max="1683" width="9.5703125" style="2" customWidth="1"/>
    <col min="1684" max="1684" width="9.7109375" style="2" customWidth="1"/>
    <col min="1685" max="1685" width="8.28515625" style="2" customWidth="1"/>
    <col min="1686" max="1686" width="4.5703125" style="2" customWidth="1"/>
    <col min="1687" max="1687" width="7.5703125" style="2" customWidth="1"/>
    <col min="1688" max="1688" width="5.85546875" style="2" customWidth="1"/>
    <col min="1689" max="1689" width="6.140625" style="2" customWidth="1"/>
    <col min="1690" max="1690" width="6" style="2" customWidth="1"/>
    <col min="1691" max="1691" width="6.28515625" style="2" customWidth="1"/>
    <col min="1692" max="1692" width="8.28515625" style="2" customWidth="1"/>
    <col min="1693" max="1693" width="10.42578125" style="2" customWidth="1"/>
    <col min="1694" max="1892" width="9" style="2"/>
    <col min="1893" max="1893" width="4.140625" style="2" customWidth="1"/>
    <col min="1894" max="1894" width="12.140625" style="2" customWidth="1"/>
    <col min="1895" max="1895" width="26.5703125" style="2" customWidth="1"/>
    <col min="1896" max="1897" width="5" style="2" customWidth="1"/>
    <col min="1898" max="1898" width="4.5703125" style="2" customWidth="1"/>
    <col min="1899" max="1899" width="7.42578125" style="2" customWidth="1"/>
    <col min="1900" max="1900" width="7.28515625" style="2" customWidth="1"/>
    <col min="1901" max="1902" width="4.7109375" style="2" customWidth="1"/>
    <col min="1903" max="1903" width="7.7109375" style="2" customWidth="1"/>
    <col min="1904" max="1905" width="4.7109375" style="2" customWidth="1"/>
    <col min="1906" max="1906" width="5.7109375" style="2" customWidth="1"/>
    <col min="1907" max="1907" width="5.28515625" style="2" customWidth="1"/>
    <col min="1908" max="1913" width="4.7109375" style="2" customWidth="1"/>
    <col min="1914" max="1914" width="5.85546875" style="2" customWidth="1"/>
    <col min="1915" max="1915" width="7.140625" style="2" customWidth="1"/>
    <col min="1916" max="1923" width="4.7109375" style="2" customWidth="1"/>
    <col min="1924" max="1924" width="5.5703125" style="2" customWidth="1"/>
    <col min="1925" max="1926" width="4.7109375" style="2" customWidth="1"/>
    <col min="1927" max="1928" width="5.5703125" style="2" customWidth="1"/>
    <col min="1929" max="1929" width="4.7109375" style="2" customWidth="1"/>
    <col min="1930" max="1931" width="5.5703125" style="2" customWidth="1"/>
    <col min="1932" max="1933" width="4.7109375" style="2" customWidth="1"/>
    <col min="1934" max="1934" width="6.28515625" style="2" customWidth="1"/>
    <col min="1935" max="1935" width="6" style="2" customWidth="1"/>
    <col min="1936" max="1936" width="7.7109375" style="2" customWidth="1"/>
    <col min="1937" max="1937" width="6.7109375" style="2" customWidth="1"/>
    <col min="1938" max="1938" width="10.42578125" style="2" customWidth="1"/>
    <col min="1939" max="1939" width="9.5703125" style="2" customWidth="1"/>
    <col min="1940" max="1940" width="9.7109375" style="2" customWidth="1"/>
    <col min="1941" max="1941" width="8.28515625" style="2" customWidth="1"/>
    <col min="1942" max="1942" width="4.5703125" style="2" customWidth="1"/>
    <col min="1943" max="1943" width="7.5703125" style="2" customWidth="1"/>
    <col min="1944" max="1944" width="5.85546875" style="2" customWidth="1"/>
    <col min="1945" max="1945" width="6.140625" style="2" customWidth="1"/>
    <col min="1946" max="1946" width="6" style="2" customWidth="1"/>
    <col min="1947" max="1947" width="6.28515625" style="2" customWidth="1"/>
    <col min="1948" max="1948" width="8.28515625" style="2" customWidth="1"/>
    <col min="1949" max="1949" width="10.42578125" style="2" customWidth="1"/>
    <col min="1950" max="2148" width="9" style="2"/>
    <col min="2149" max="2149" width="4.140625" style="2" customWidth="1"/>
    <col min="2150" max="2150" width="12.140625" style="2" customWidth="1"/>
    <col min="2151" max="2151" width="26.5703125" style="2" customWidth="1"/>
    <col min="2152" max="2153" width="5" style="2" customWidth="1"/>
    <col min="2154" max="2154" width="4.5703125" style="2" customWidth="1"/>
    <col min="2155" max="2155" width="7.42578125" style="2" customWidth="1"/>
    <col min="2156" max="2156" width="7.28515625" style="2" customWidth="1"/>
    <col min="2157" max="2158" width="4.7109375" style="2" customWidth="1"/>
    <col min="2159" max="2159" width="7.7109375" style="2" customWidth="1"/>
    <col min="2160" max="2161" width="4.7109375" style="2" customWidth="1"/>
    <col min="2162" max="2162" width="5.7109375" style="2" customWidth="1"/>
    <col min="2163" max="2163" width="5.28515625" style="2" customWidth="1"/>
    <col min="2164" max="2169" width="4.7109375" style="2" customWidth="1"/>
    <col min="2170" max="2170" width="5.85546875" style="2" customWidth="1"/>
    <col min="2171" max="2171" width="7.140625" style="2" customWidth="1"/>
    <col min="2172" max="2179" width="4.7109375" style="2" customWidth="1"/>
    <col min="2180" max="2180" width="5.5703125" style="2" customWidth="1"/>
    <col min="2181" max="2182" width="4.7109375" style="2" customWidth="1"/>
    <col min="2183" max="2184" width="5.5703125" style="2" customWidth="1"/>
    <col min="2185" max="2185" width="4.7109375" style="2" customWidth="1"/>
    <col min="2186" max="2187" width="5.5703125" style="2" customWidth="1"/>
    <col min="2188" max="2189" width="4.7109375" style="2" customWidth="1"/>
    <col min="2190" max="2190" width="6.28515625" style="2" customWidth="1"/>
    <col min="2191" max="2191" width="6" style="2" customWidth="1"/>
    <col min="2192" max="2192" width="7.7109375" style="2" customWidth="1"/>
    <col min="2193" max="2193" width="6.7109375" style="2" customWidth="1"/>
    <col min="2194" max="2194" width="10.42578125" style="2" customWidth="1"/>
    <col min="2195" max="2195" width="9.5703125" style="2" customWidth="1"/>
    <col min="2196" max="2196" width="9.7109375" style="2" customWidth="1"/>
    <col min="2197" max="2197" width="8.28515625" style="2" customWidth="1"/>
    <col min="2198" max="2198" width="4.5703125" style="2" customWidth="1"/>
    <col min="2199" max="2199" width="7.5703125" style="2" customWidth="1"/>
    <col min="2200" max="2200" width="5.85546875" style="2" customWidth="1"/>
    <col min="2201" max="2201" width="6.140625" style="2" customWidth="1"/>
    <col min="2202" max="2202" width="6" style="2" customWidth="1"/>
    <col min="2203" max="2203" width="6.28515625" style="2" customWidth="1"/>
    <col min="2204" max="2204" width="8.28515625" style="2" customWidth="1"/>
    <col min="2205" max="2205" width="10.42578125" style="2" customWidth="1"/>
    <col min="2206" max="2404" width="9" style="2"/>
    <col min="2405" max="2405" width="4.140625" style="2" customWidth="1"/>
    <col min="2406" max="2406" width="12.140625" style="2" customWidth="1"/>
    <col min="2407" max="2407" width="26.5703125" style="2" customWidth="1"/>
    <col min="2408" max="2409" width="5" style="2" customWidth="1"/>
    <col min="2410" max="2410" width="4.5703125" style="2" customWidth="1"/>
    <col min="2411" max="2411" width="7.42578125" style="2" customWidth="1"/>
    <col min="2412" max="2412" width="7.28515625" style="2" customWidth="1"/>
    <col min="2413" max="2414" width="4.7109375" style="2" customWidth="1"/>
    <col min="2415" max="2415" width="7.7109375" style="2" customWidth="1"/>
    <col min="2416" max="2417" width="4.7109375" style="2" customWidth="1"/>
    <col min="2418" max="2418" width="5.7109375" style="2" customWidth="1"/>
    <col min="2419" max="2419" width="5.28515625" style="2" customWidth="1"/>
    <col min="2420" max="2425" width="4.7109375" style="2" customWidth="1"/>
    <col min="2426" max="2426" width="5.85546875" style="2" customWidth="1"/>
    <col min="2427" max="2427" width="7.140625" style="2" customWidth="1"/>
    <col min="2428" max="2435" width="4.7109375" style="2" customWidth="1"/>
    <col min="2436" max="2436" width="5.5703125" style="2" customWidth="1"/>
    <col min="2437" max="2438" width="4.7109375" style="2" customWidth="1"/>
    <col min="2439" max="2440" width="5.5703125" style="2" customWidth="1"/>
    <col min="2441" max="2441" width="4.7109375" style="2" customWidth="1"/>
    <col min="2442" max="2443" width="5.5703125" style="2" customWidth="1"/>
    <col min="2444" max="2445" width="4.7109375" style="2" customWidth="1"/>
    <col min="2446" max="2446" width="6.28515625" style="2" customWidth="1"/>
    <col min="2447" max="2447" width="6" style="2" customWidth="1"/>
    <col min="2448" max="2448" width="7.7109375" style="2" customWidth="1"/>
    <col min="2449" max="2449" width="6.7109375" style="2" customWidth="1"/>
    <col min="2450" max="2450" width="10.42578125" style="2" customWidth="1"/>
    <col min="2451" max="2451" width="9.5703125" style="2" customWidth="1"/>
    <col min="2452" max="2452" width="9.7109375" style="2" customWidth="1"/>
    <col min="2453" max="2453" width="8.28515625" style="2" customWidth="1"/>
    <col min="2454" max="2454" width="4.5703125" style="2" customWidth="1"/>
    <col min="2455" max="2455" width="7.5703125" style="2" customWidth="1"/>
    <col min="2456" max="2456" width="5.85546875" style="2" customWidth="1"/>
    <col min="2457" max="2457" width="6.140625" style="2" customWidth="1"/>
    <col min="2458" max="2458" width="6" style="2" customWidth="1"/>
    <col min="2459" max="2459" width="6.28515625" style="2" customWidth="1"/>
    <col min="2460" max="2460" width="8.28515625" style="2" customWidth="1"/>
    <col min="2461" max="2461" width="10.42578125" style="2" customWidth="1"/>
    <col min="2462" max="2660" width="9" style="2"/>
    <col min="2661" max="2661" width="4.140625" style="2" customWidth="1"/>
    <col min="2662" max="2662" width="12.140625" style="2" customWidth="1"/>
    <col min="2663" max="2663" width="26.5703125" style="2" customWidth="1"/>
    <col min="2664" max="2665" width="5" style="2" customWidth="1"/>
    <col min="2666" max="2666" width="4.5703125" style="2" customWidth="1"/>
    <col min="2667" max="2667" width="7.42578125" style="2" customWidth="1"/>
    <col min="2668" max="2668" width="7.28515625" style="2" customWidth="1"/>
    <col min="2669" max="2670" width="4.7109375" style="2" customWidth="1"/>
    <col min="2671" max="2671" width="7.7109375" style="2" customWidth="1"/>
    <col min="2672" max="2673" width="4.7109375" style="2" customWidth="1"/>
    <col min="2674" max="2674" width="5.7109375" style="2" customWidth="1"/>
    <col min="2675" max="2675" width="5.28515625" style="2" customWidth="1"/>
    <col min="2676" max="2681" width="4.7109375" style="2" customWidth="1"/>
    <col min="2682" max="2682" width="5.85546875" style="2" customWidth="1"/>
    <col min="2683" max="2683" width="7.140625" style="2" customWidth="1"/>
    <col min="2684" max="2691" width="4.7109375" style="2" customWidth="1"/>
    <col min="2692" max="2692" width="5.5703125" style="2" customWidth="1"/>
    <col min="2693" max="2694" width="4.7109375" style="2" customWidth="1"/>
    <col min="2695" max="2696" width="5.5703125" style="2" customWidth="1"/>
    <col min="2697" max="2697" width="4.7109375" style="2" customWidth="1"/>
    <col min="2698" max="2699" width="5.5703125" style="2" customWidth="1"/>
    <col min="2700" max="2701" width="4.7109375" style="2" customWidth="1"/>
    <col min="2702" max="2702" width="6.28515625" style="2" customWidth="1"/>
    <col min="2703" max="2703" width="6" style="2" customWidth="1"/>
    <col min="2704" max="2704" width="7.7109375" style="2" customWidth="1"/>
    <col min="2705" max="2705" width="6.7109375" style="2" customWidth="1"/>
    <col min="2706" max="2706" width="10.42578125" style="2" customWidth="1"/>
    <col min="2707" max="2707" width="9.5703125" style="2" customWidth="1"/>
    <col min="2708" max="2708" width="9.7109375" style="2" customWidth="1"/>
    <col min="2709" max="2709" width="8.28515625" style="2" customWidth="1"/>
    <col min="2710" max="2710" width="4.5703125" style="2" customWidth="1"/>
    <col min="2711" max="2711" width="7.5703125" style="2" customWidth="1"/>
    <col min="2712" max="2712" width="5.85546875" style="2" customWidth="1"/>
    <col min="2713" max="2713" width="6.140625" style="2" customWidth="1"/>
    <col min="2714" max="2714" width="6" style="2" customWidth="1"/>
    <col min="2715" max="2715" width="6.28515625" style="2" customWidth="1"/>
    <col min="2716" max="2716" width="8.28515625" style="2" customWidth="1"/>
    <col min="2717" max="2717" width="10.42578125" style="2" customWidth="1"/>
    <col min="2718" max="2916" width="9" style="2"/>
    <col min="2917" max="2917" width="4.140625" style="2" customWidth="1"/>
    <col min="2918" max="2918" width="12.140625" style="2" customWidth="1"/>
    <col min="2919" max="2919" width="26.5703125" style="2" customWidth="1"/>
    <col min="2920" max="2921" width="5" style="2" customWidth="1"/>
    <col min="2922" max="2922" width="4.5703125" style="2" customWidth="1"/>
    <col min="2923" max="2923" width="7.42578125" style="2" customWidth="1"/>
    <col min="2924" max="2924" width="7.28515625" style="2" customWidth="1"/>
    <col min="2925" max="2926" width="4.7109375" style="2" customWidth="1"/>
    <col min="2927" max="2927" width="7.7109375" style="2" customWidth="1"/>
    <col min="2928" max="2929" width="4.7109375" style="2" customWidth="1"/>
    <col min="2930" max="2930" width="5.7109375" style="2" customWidth="1"/>
    <col min="2931" max="2931" width="5.28515625" style="2" customWidth="1"/>
    <col min="2932" max="2937" width="4.7109375" style="2" customWidth="1"/>
    <col min="2938" max="2938" width="5.85546875" style="2" customWidth="1"/>
    <col min="2939" max="2939" width="7.140625" style="2" customWidth="1"/>
    <col min="2940" max="2947" width="4.7109375" style="2" customWidth="1"/>
    <col min="2948" max="2948" width="5.5703125" style="2" customWidth="1"/>
    <col min="2949" max="2950" width="4.7109375" style="2" customWidth="1"/>
    <col min="2951" max="2952" width="5.5703125" style="2" customWidth="1"/>
    <col min="2953" max="2953" width="4.7109375" style="2" customWidth="1"/>
    <col min="2954" max="2955" width="5.5703125" style="2" customWidth="1"/>
    <col min="2956" max="2957" width="4.7109375" style="2" customWidth="1"/>
    <col min="2958" max="2958" width="6.28515625" style="2" customWidth="1"/>
    <col min="2959" max="2959" width="6" style="2" customWidth="1"/>
    <col min="2960" max="2960" width="7.7109375" style="2" customWidth="1"/>
    <col min="2961" max="2961" width="6.7109375" style="2" customWidth="1"/>
    <col min="2962" max="2962" width="10.42578125" style="2" customWidth="1"/>
    <col min="2963" max="2963" width="9.5703125" style="2" customWidth="1"/>
    <col min="2964" max="2964" width="9.7109375" style="2" customWidth="1"/>
    <col min="2965" max="2965" width="8.28515625" style="2" customWidth="1"/>
    <col min="2966" max="2966" width="4.5703125" style="2" customWidth="1"/>
    <col min="2967" max="2967" width="7.5703125" style="2" customWidth="1"/>
    <col min="2968" max="2968" width="5.85546875" style="2" customWidth="1"/>
    <col min="2969" max="2969" width="6.140625" style="2" customWidth="1"/>
    <col min="2970" max="2970" width="6" style="2" customWidth="1"/>
    <col min="2971" max="2971" width="6.28515625" style="2" customWidth="1"/>
    <col min="2972" max="2972" width="8.28515625" style="2" customWidth="1"/>
    <col min="2973" max="2973" width="10.42578125" style="2" customWidth="1"/>
    <col min="2974" max="3172" width="9" style="2"/>
    <col min="3173" max="3173" width="4.140625" style="2" customWidth="1"/>
    <col min="3174" max="3174" width="12.140625" style="2" customWidth="1"/>
    <col min="3175" max="3175" width="26.5703125" style="2" customWidth="1"/>
    <col min="3176" max="3177" width="5" style="2" customWidth="1"/>
    <col min="3178" max="3178" width="4.5703125" style="2" customWidth="1"/>
    <col min="3179" max="3179" width="7.42578125" style="2" customWidth="1"/>
    <col min="3180" max="3180" width="7.28515625" style="2" customWidth="1"/>
    <col min="3181" max="3182" width="4.7109375" style="2" customWidth="1"/>
    <col min="3183" max="3183" width="7.7109375" style="2" customWidth="1"/>
    <col min="3184" max="3185" width="4.7109375" style="2" customWidth="1"/>
    <col min="3186" max="3186" width="5.7109375" style="2" customWidth="1"/>
    <col min="3187" max="3187" width="5.28515625" style="2" customWidth="1"/>
    <col min="3188" max="3193" width="4.7109375" style="2" customWidth="1"/>
    <col min="3194" max="3194" width="5.85546875" style="2" customWidth="1"/>
    <col min="3195" max="3195" width="7.140625" style="2" customWidth="1"/>
    <col min="3196" max="3203" width="4.7109375" style="2" customWidth="1"/>
    <col min="3204" max="3204" width="5.5703125" style="2" customWidth="1"/>
    <col min="3205" max="3206" width="4.7109375" style="2" customWidth="1"/>
    <col min="3207" max="3208" width="5.5703125" style="2" customWidth="1"/>
    <col min="3209" max="3209" width="4.7109375" style="2" customWidth="1"/>
    <col min="3210" max="3211" width="5.5703125" style="2" customWidth="1"/>
    <col min="3212" max="3213" width="4.7109375" style="2" customWidth="1"/>
    <col min="3214" max="3214" width="6.28515625" style="2" customWidth="1"/>
    <col min="3215" max="3215" width="6" style="2" customWidth="1"/>
    <col min="3216" max="3216" width="7.7109375" style="2" customWidth="1"/>
    <col min="3217" max="3217" width="6.7109375" style="2" customWidth="1"/>
    <col min="3218" max="3218" width="10.42578125" style="2" customWidth="1"/>
    <col min="3219" max="3219" width="9.5703125" style="2" customWidth="1"/>
    <col min="3220" max="3220" width="9.7109375" style="2" customWidth="1"/>
    <col min="3221" max="3221" width="8.28515625" style="2" customWidth="1"/>
    <col min="3222" max="3222" width="4.5703125" style="2" customWidth="1"/>
    <col min="3223" max="3223" width="7.5703125" style="2" customWidth="1"/>
    <col min="3224" max="3224" width="5.85546875" style="2" customWidth="1"/>
    <col min="3225" max="3225" width="6.140625" style="2" customWidth="1"/>
    <col min="3226" max="3226" width="6" style="2" customWidth="1"/>
    <col min="3227" max="3227" width="6.28515625" style="2" customWidth="1"/>
    <col min="3228" max="3228" width="8.28515625" style="2" customWidth="1"/>
    <col min="3229" max="3229" width="10.42578125" style="2" customWidth="1"/>
    <col min="3230" max="3428" width="9" style="2"/>
    <col min="3429" max="3429" width="4.140625" style="2" customWidth="1"/>
    <col min="3430" max="3430" width="12.140625" style="2" customWidth="1"/>
    <col min="3431" max="3431" width="26.5703125" style="2" customWidth="1"/>
    <col min="3432" max="3433" width="5" style="2" customWidth="1"/>
    <col min="3434" max="3434" width="4.5703125" style="2" customWidth="1"/>
    <col min="3435" max="3435" width="7.42578125" style="2" customWidth="1"/>
    <col min="3436" max="3436" width="7.28515625" style="2" customWidth="1"/>
    <col min="3437" max="3438" width="4.7109375" style="2" customWidth="1"/>
    <col min="3439" max="3439" width="7.7109375" style="2" customWidth="1"/>
    <col min="3440" max="3441" width="4.7109375" style="2" customWidth="1"/>
    <col min="3442" max="3442" width="5.7109375" style="2" customWidth="1"/>
    <col min="3443" max="3443" width="5.28515625" style="2" customWidth="1"/>
    <col min="3444" max="3449" width="4.7109375" style="2" customWidth="1"/>
    <col min="3450" max="3450" width="5.85546875" style="2" customWidth="1"/>
    <col min="3451" max="3451" width="7.140625" style="2" customWidth="1"/>
    <col min="3452" max="3459" width="4.7109375" style="2" customWidth="1"/>
    <col min="3460" max="3460" width="5.5703125" style="2" customWidth="1"/>
    <col min="3461" max="3462" width="4.7109375" style="2" customWidth="1"/>
    <col min="3463" max="3464" width="5.5703125" style="2" customWidth="1"/>
    <col min="3465" max="3465" width="4.7109375" style="2" customWidth="1"/>
    <col min="3466" max="3467" width="5.5703125" style="2" customWidth="1"/>
    <col min="3468" max="3469" width="4.7109375" style="2" customWidth="1"/>
    <col min="3470" max="3470" width="6.28515625" style="2" customWidth="1"/>
    <col min="3471" max="3471" width="6" style="2" customWidth="1"/>
    <col min="3472" max="3472" width="7.7109375" style="2" customWidth="1"/>
    <col min="3473" max="3473" width="6.7109375" style="2" customWidth="1"/>
    <col min="3474" max="3474" width="10.42578125" style="2" customWidth="1"/>
    <col min="3475" max="3475" width="9.5703125" style="2" customWidth="1"/>
    <col min="3476" max="3476" width="9.7109375" style="2" customWidth="1"/>
    <col min="3477" max="3477" width="8.28515625" style="2" customWidth="1"/>
    <col min="3478" max="3478" width="4.5703125" style="2" customWidth="1"/>
    <col min="3479" max="3479" width="7.5703125" style="2" customWidth="1"/>
    <col min="3480" max="3480" width="5.85546875" style="2" customWidth="1"/>
    <col min="3481" max="3481" width="6.140625" style="2" customWidth="1"/>
    <col min="3482" max="3482" width="6" style="2" customWidth="1"/>
    <col min="3483" max="3483" width="6.28515625" style="2" customWidth="1"/>
    <col min="3484" max="3484" width="8.28515625" style="2" customWidth="1"/>
    <col min="3485" max="3485" width="10.42578125" style="2" customWidth="1"/>
    <col min="3486" max="3684" width="9" style="2"/>
    <col min="3685" max="3685" width="4.140625" style="2" customWidth="1"/>
    <col min="3686" max="3686" width="12.140625" style="2" customWidth="1"/>
    <col min="3687" max="3687" width="26.5703125" style="2" customWidth="1"/>
    <col min="3688" max="3689" width="5" style="2" customWidth="1"/>
    <col min="3690" max="3690" width="4.5703125" style="2" customWidth="1"/>
    <col min="3691" max="3691" width="7.42578125" style="2" customWidth="1"/>
    <col min="3692" max="3692" width="7.28515625" style="2" customWidth="1"/>
    <col min="3693" max="3694" width="4.7109375" style="2" customWidth="1"/>
    <col min="3695" max="3695" width="7.7109375" style="2" customWidth="1"/>
    <col min="3696" max="3697" width="4.7109375" style="2" customWidth="1"/>
    <col min="3698" max="3698" width="5.7109375" style="2" customWidth="1"/>
    <col min="3699" max="3699" width="5.28515625" style="2" customWidth="1"/>
    <col min="3700" max="3705" width="4.7109375" style="2" customWidth="1"/>
    <col min="3706" max="3706" width="5.85546875" style="2" customWidth="1"/>
    <col min="3707" max="3707" width="7.140625" style="2" customWidth="1"/>
    <col min="3708" max="3715" width="4.7109375" style="2" customWidth="1"/>
    <col min="3716" max="3716" width="5.5703125" style="2" customWidth="1"/>
    <col min="3717" max="3718" width="4.7109375" style="2" customWidth="1"/>
    <col min="3719" max="3720" width="5.5703125" style="2" customWidth="1"/>
    <col min="3721" max="3721" width="4.7109375" style="2" customWidth="1"/>
    <col min="3722" max="3723" width="5.5703125" style="2" customWidth="1"/>
    <col min="3724" max="3725" width="4.7109375" style="2" customWidth="1"/>
    <col min="3726" max="3726" width="6.28515625" style="2" customWidth="1"/>
    <col min="3727" max="3727" width="6" style="2" customWidth="1"/>
    <col min="3728" max="3728" width="7.7109375" style="2" customWidth="1"/>
    <col min="3729" max="3729" width="6.7109375" style="2" customWidth="1"/>
    <col min="3730" max="3730" width="10.42578125" style="2" customWidth="1"/>
    <col min="3731" max="3731" width="9.5703125" style="2" customWidth="1"/>
    <col min="3732" max="3732" width="9.7109375" style="2" customWidth="1"/>
    <col min="3733" max="3733" width="8.28515625" style="2" customWidth="1"/>
    <col min="3734" max="3734" width="4.5703125" style="2" customWidth="1"/>
    <col min="3735" max="3735" width="7.5703125" style="2" customWidth="1"/>
    <col min="3736" max="3736" width="5.85546875" style="2" customWidth="1"/>
    <col min="3737" max="3737" width="6.140625" style="2" customWidth="1"/>
    <col min="3738" max="3738" width="6" style="2" customWidth="1"/>
    <col min="3739" max="3739" width="6.28515625" style="2" customWidth="1"/>
    <col min="3740" max="3740" width="8.28515625" style="2" customWidth="1"/>
    <col min="3741" max="3741" width="10.42578125" style="2" customWidth="1"/>
    <col min="3742" max="3940" width="9" style="2"/>
    <col min="3941" max="3941" width="4.140625" style="2" customWidth="1"/>
    <col min="3942" max="3942" width="12.140625" style="2" customWidth="1"/>
    <col min="3943" max="3943" width="26.5703125" style="2" customWidth="1"/>
    <col min="3944" max="3945" width="5" style="2" customWidth="1"/>
    <col min="3946" max="3946" width="4.5703125" style="2" customWidth="1"/>
    <col min="3947" max="3947" width="7.42578125" style="2" customWidth="1"/>
    <col min="3948" max="3948" width="7.28515625" style="2" customWidth="1"/>
    <col min="3949" max="3950" width="4.7109375" style="2" customWidth="1"/>
    <col min="3951" max="3951" width="7.7109375" style="2" customWidth="1"/>
    <col min="3952" max="3953" width="4.7109375" style="2" customWidth="1"/>
    <col min="3954" max="3954" width="5.7109375" style="2" customWidth="1"/>
    <col min="3955" max="3955" width="5.28515625" style="2" customWidth="1"/>
    <col min="3956" max="3961" width="4.7109375" style="2" customWidth="1"/>
    <col min="3962" max="3962" width="5.85546875" style="2" customWidth="1"/>
    <col min="3963" max="3963" width="7.140625" style="2" customWidth="1"/>
    <col min="3964" max="3971" width="4.7109375" style="2" customWidth="1"/>
    <col min="3972" max="3972" width="5.5703125" style="2" customWidth="1"/>
    <col min="3973" max="3974" width="4.7109375" style="2" customWidth="1"/>
    <col min="3975" max="3976" width="5.5703125" style="2" customWidth="1"/>
    <col min="3977" max="3977" width="4.7109375" style="2" customWidth="1"/>
    <col min="3978" max="3979" width="5.5703125" style="2" customWidth="1"/>
    <col min="3980" max="3981" width="4.7109375" style="2" customWidth="1"/>
    <col min="3982" max="3982" width="6.28515625" style="2" customWidth="1"/>
    <col min="3983" max="3983" width="6" style="2" customWidth="1"/>
    <col min="3984" max="3984" width="7.7109375" style="2" customWidth="1"/>
    <col min="3985" max="3985" width="6.7109375" style="2" customWidth="1"/>
    <col min="3986" max="3986" width="10.42578125" style="2" customWidth="1"/>
    <col min="3987" max="3987" width="9.5703125" style="2" customWidth="1"/>
    <col min="3988" max="3988" width="9.7109375" style="2" customWidth="1"/>
    <col min="3989" max="3989" width="8.28515625" style="2" customWidth="1"/>
    <col min="3990" max="3990" width="4.5703125" style="2" customWidth="1"/>
    <col min="3991" max="3991" width="7.5703125" style="2" customWidth="1"/>
    <col min="3992" max="3992" width="5.85546875" style="2" customWidth="1"/>
    <col min="3993" max="3993" width="6.140625" style="2" customWidth="1"/>
    <col min="3994" max="3994" width="6" style="2" customWidth="1"/>
    <col min="3995" max="3995" width="6.28515625" style="2" customWidth="1"/>
    <col min="3996" max="3996" width="8.28515625" style="2" customWidth="1"/>
    <col min="3997" max="3997" width="10.42578125" style="2" customWidth="1"/>
    <col min="3998" max="4196" width="9" style="2"/>
    <col min="4197" max="4197" width="4.140625" style="2" customWidth="1"/>
    <col min="4198" max="4198" width="12.140625" style="2" customWidth="1"/>
    <col min="4199" max="4199" width="26.5703125" style="2" customWidth="1"/>
    <col min="4200" max="4201" width="5" style="2" customWidth="1"/>
    <col min="4202" max="4202" width="4.5703125" style="2" customWidth="1"/>
    <col min="4203" max="4203" width="7.42578125" style="2" customWidth="1"/>
    <col min="4204" max="4204" width="7.28515625" style="2" customWidth="1"/>
    <col min="4205" max="4206" width="4.7109375" style="2" customWidth="1"/>
    <col min="4207" max="4207" width="7.7109375" style="2" customWidth="1"/>
    <col min="4208" max="4209" width="4.7109375" style="2" customWidth="1"/>
    <col min="4210" max="4210" width="5.7109375" style="2" customWidth="1"/>
    <col min="4211" max="4211" width="5.28515625" style="2" customWidth="1"/>
    <col min="4212" max="4217" width="4.7109375" style="2" customWidth="1"/>
    <col min="4218" max="4218" width="5.85546875" style="2" customWidth="1"/>
    <col min="4219" max="4219" width="7.140625" style="2" customWidth="1"/>
    <col min="4220" max="4227" width="4.7109375" style="2" customWidth="1"/>
    <col min="4228" max="4228" width="5.5703125" style="2" customWidth="1"/>
    <col min="4229" max="4230" width="4.7109375" style="2" customWidth="1"/>
    <col min="4231" max="4232" width="5.5703125" style="2" customWidth="1"/>
    <col min="4233" max="4233" width="4.7109375" style="2" customWidth="1"/>
    <col min="4234" max="4235" width="5.5703125" style="2" customWidth="1"/>
    <col min="4236" max="4237" width="4.7109375" style="2" customWidth="1"/>
    <col min="4238" max="4238" width="6.28515625" style="2" customWidth="1"/>
    <col min="4239" max="4239" width="6" style="2" customWidth="1"/>
    <col min="4240" max="4240" width="7.7109375" style="2" customWidth="1"/>
    <col min="4241" max="4241" width="6.7109375" style="2" customWidth="1"/>
    <col min="4242" max="4242" width="10.42578125" style="2" customWidth="1"/>
    <col min="4243" max="4243" width="9.5703125" style="2" customWidth="1"/>
    <col min="4244" max="4244" width="9.7109375" style="2" customWidth="1"/>
    <col min="4245" max="4245" width="8.28515625" style="2" customWidth="1"/>
    <col min="4246" max="4246" width="4.5703125" style="2" customWidth="1"/>
    <col min="4247" max="4247" width="7.5703125" style="2" customWidth="1"/>
    <col min="4248" max="4248" width="5.85546875" style="2" customWidth="1"/>
    <col min="4249" max="4249" width="6.140625" style="2" customWidth="1"/>
    <col min="4250" max="4250" width="6" style="2" customWidth="1"/>
    <col min="4251" max="4251" width="6.28515625" style="2" customWidth="1"/>
    <col min="4252" max="4252" width="8.28515625" style="2" customWidth="1"/>
    <col min="4253" max="4253" width="10.42578125" style="2" customWidth="1"/>
    <col min="4254" max="4452" width="9" style="2"/>
    <col min="4453" max="4453" width="4.140625" style="2" customWidth="1"/>
    <col min="4454" max="4454" width="12.140625" style="2" customWidth="1"/>
    <col min="4455" max="4455" width="26.5703125" style="2" customWidth="1"/>
    <col min="4456" max="4457" width="5" style="2" customWidth="1"/>
    <col min="4458" max="4458" width="4.5703125" style="2" customWidth="1"/>
    <col min="4459" max="4459" width="7.42578125" style="2" customWidth="1"/>
    <col min="4460" max="4460" width="7.28515625" style="2" customWidth="1"/>
    <col min="4461" max="4462" width="4.7109375" style="2" customWidth="1"/>
    <col min="4463" max="4463" width="7.7109375" style="2" customWidth="1"/>
    <col min="4464" max="4465" width="4.7109375" style="2" customWidth="1"/>
    <col min="4466" max="4466" width="5.7109375" style="2" customWidth="1"/>
    <col min="4467" max="4467" width="5.28515625" style="2" customWidth="1"/>
    <col min="4468" max="4473" width="4.7109375" style="2" customWidth="1"/>
    <col min="4474" max="4474" width="5.85546875" style="2" customWidth="1"/>
    <col min="4475" max="4475" width="7.140625" style="2" customWidth="1"/>
    <col min="4476" max="4483" width="4.7109375" style="2" customWidth="1"/>
    <col min="4484" max="4484" width="5.5703125" style="2" customWidth="1"/>
    <col min="4485" max="4486" width="4.7109375" style="2" customWidth="1"/>
    <col min="4487" max="4488" width="5.5703125" style="2" customWidth="1"/>
    <col min="4489" max="4489" width="4.7109375" style="2" customWidth="1"/>
    <col min="4490" max="4491" width="5.5703125" style="2" customWidth="1"/>
    <col min="4492" max="4493" width="4.7109375" style="2" customWidth="1"/>
    <col min="4494" max="4494" width="6.28515625" style="2" customWidth="1"/>
    <col min="4495" max="4495" width="6" style="2" customWidth="1"/>
    <col min="4496" max="4496" width="7.7109375" style="2" customWidth="1"/>
    <col min="4497" max="4497" width="6.7109375" style="2" customWidth="1"/>
    <col min="4498" max="4498" width="10.42578125" style="2" customWidth="1"/>
    <col min="4499" max="4499" width="9.5703125" style="2" customWidth="1"/>
    <col min="4500" max="4500" width="9.7109375" style="2" customWidth="1"/>
    <col min="4501" max="4501" width="8.28515625" style="2" customWidth="1"/>
    <col min="4502" max="4502" width="4.5703125" style="2" customWidth="1"/>
    <col min="4503" max="4503" width="7.5703125" style="2" customWidth="1"/>
    <col min="4504" max="4504" width="5.85546875" style="2" customWidth="1"/>
    <col min="4505" max="4505" width="6.140625" style="2" customWidth="1"/>
    <col min="4506" max="4506" width="6" style="2" customWidth="1"/>
    <col min="4507" max="4507" width="6.28515625" style="2" customWidth="1"/>
    <col min="4508" max="4508" width="8.28515625" style="2" customWidth="1"/>
    <col min="4509" max="4509" width="10.42578125" style="2" customWidth="1"/>
    <col min="4510" max="4708" width="9" style="2"/>
    <col min="4709" max="4709" width="4.140625" style="2" customWidth="1"/>
    <col min="4710" max="4710" width="12.140625" style="2" customWidth="1"/>
    <col min="4711" max="4711" width="26.5703125" style="2" customWidth="1"/>
    <col min="4712" max="4713" width="5" style="2" customWidth="1"/>
    <col min="4714" max="4714" width="4.5703125" style="2" customWidth="1"/>
    <col min="4715" max="4715" width="7.42578125" style="2" customWidth="1"/>
    <col min="4716" max="4716" width="7.28515625" style="2" customWidth="1"/>
    <col min="4717" max="4718" width="4.7109375" style="2" customWidth="1"/>
    <col min="4719" max="4719" width="7.7109375" style="2" customWidth="1"/>
    <col min="4720" max="4721" width="4.7109375" style="2" customWidth="1"/>
    <col min="4722" max="4722" width="5.7109375" style="2" customWidth="1"/>
    <col min="4723" max="4723" width="5.28515625" style="2" customWidth="1"/>
    <col min="4724" max="4729" width="4.7109375" style="2" customWidth="1"/>
    <col min="4730" max="4730" width="5.85546875" style="2" customWidth="1"/>
    <col min="4731" max="4731" width="7.140625" style="2" customWidth="1"/>
    <col min="4732" max="4739" width="4.7109375" style="2" customWidth="1"/>
    <col min="4740" max="4740" width="5.5703125" style="2" customWidth="1"/>
    <col min="4741" max="4742" width="4.7109375" style="2" customWidth="1"/>
    <col min="4743" max="4744" width="5.5703125" style="2" customWidth="1"/>
    <col min="4745" max="4745" width="4.7109375" style="2" customWidth="1"/>
    <col min="4746" max="4747" width="5.5703125" style="2" customWidth="1"/>
    <col min="4748" max="4749" width="4.7109375" style="2" customWidth="1"/>
    <col min="4750" max="4750" width="6.28515625" style="2" customWidth="1"/>
    <col min="4751" max="4751" width="6" style="2" customWidth="1"/>
    <col min="4752" max="4752" width="7.7109375" style="2" customWidth="1"/>
    <col min="4753" max="4753" width="6.7109375" style="2" customWidth="1"/>
    <col min="4754" max="4754" width="10.42578125" style="2" customWidth="1"/>
    <col min="4755" max="4755" width="9.5703125" style="2" customWidth="1"/>
    <col min="4756" max="4756" width="9.7109375" style="2" customWidth="1"/>
    <col min="4757" max="4757" width="8.28515625" style="2" customWidth="1"/>
    <col min="4758" max="4758" width="4.5703125" style="2" customWidth="1"/>
    <col min="4759" max="4759" width="7.5703125" style="2" customWidth="1"/>
    <col min="4760" max="4760" width="5.85546875" style="2" customWidth="1"/>
    <col min="4761" max="4761" width="6.140625" style="2" customWidth="1"/>
    <col min="4762" max="4762" width="6" style="2" customWidth="1"/>
    <col min="4763" max="4763" width="6.28515625" style="2" customWidth="1"/>
    <col min="4764" max="4764" width="8.28515625" style="2" customWidth="1"/>
    <col min="4765" max="4765" width="10.42578125" style="2" customWidth="1"/>
    <col min="4766" max="4964" width="9" style="2"/>
    <col min="4965" max="4965" width="4.140625" style="2" customWidth="1"/>
    <col min="4966" max="4966" width="12.140625" style="2" customWidth="1"/>
    <col min="4967" max="4967" width="26.5703125" style="2" customWidth="1"/>
    <col min="4968" max="4969" width="5" style="2" customWidth="1"/>
    <col min="4970" max="4970" width="4.5703125" style="2" customWidth="1"/>
    <col min="4971" max="4971" width="7.42578125" style="2" customWidth="1"/>
    <col min="4972" max="4972" width="7.28515625" style="2" customWidth="1"/>
    <col min="4973" max="4974" width="4.7109375" style="2" customWidth="1"/>
    <col min="4975" max="4975" width="7.7109375" style="2" customWidth="1"/>
    <col min="4976" max="4977" width="4.7109375" style="2" customWidth="1"/>
    <col min="4978" max="4978" width="5.7109375" style="2" customWidth="1"/>
    <col min="4979" max="4979" width="5.28515625" style="2" customWidth="1"/>
    <col min="4980" max="4985" width="4.7109375" style="2" customWidth="1"/>
    <col min="4986" max="4986" width="5.85546875" style="2" customWidth="1"/>
    <col min="4987" max="4987" width="7.140625" style="2" customWidth="1"/>
    <col min="4988" max="4995" width="4.7109375" style="2" customWidth="1"/>
    <col min="4996" max="4996" width="5.5703125" style="2" customWidth="1"/>
    <col min="4997" max="4998" width="4.7109375" style="2" customWidth="1"/>
    <col min="4999" max="5000" width="5.5703125" style="2" customWidth="1"/>
    <col min="5001" max="5001" width="4.7109375" style="2" customWidth="1"/>
    <col min="5002" max="5003" width="5.5703125" style="2" customWidth="1"/>
    <col min="5004" max="5005" width="4.7109375" style="2" customWidth="1"/>
    <col min="5006" max="5006" width="6.28515625" style="2" customWidth="1"/>
    <col min="5007" max="5007" width="6" style="2" customWidth="1"/>
    <col min="5008" max="5008" width="7.7109375" style="2" customWidth="1"/>
    <col min="5009" max="5009" width="6.7109375" style="2" customWidth="1"/>
    <col min="5010" max="5010" width="10.42578125" style="2" customWidth="1"/>
    <col min="5011" max="5011" width="9.5703125" style="2" customWidth="1"/>
    <col min="5012" max="5012" width="9.7109375" style="2" customWidth="1"/>
    <col min="5013" max="5013" width="8.28515625" style="2" customWidth="1"/>
    <col min="5014" max="5014" width="4.5703125" style="2" customWidth="1"/>
    <col min="5015" max="5015" width="7.5703125" style="2" customWidth="1"/>
    <col min="5016" max="5016" width="5.85546875" style="2" customWidth="1"/>
    <col min="5017" max="5017" width="6.140625" style="2" customWidth="1"/>
    <col min="5018" max="5018" width="6" style="2" customWidth="1"/>
    <col min="5019" max="5019" width="6.28515625" style="2" customWidth="1"/>
    <col min="5020" max="5020" width="8.28515625" style="2" customWidth="1"/>
    <col min="5021" max="5021" width="10.42578125" style="2" customWidth="1"/>
    <col min="5022" max="5220" width="9" style="2"/>
    <col min="5221" max="5221" width="4.140625" style="2" customWidth="1"/>
    <col min="5222" max="5222" width="12.140625" style="2" customWidth="1"/>
    <col min="5223" max="5223" width="26.5703125" style="2" customWidth="1"/>
    <col min="5224" max="5225" width="5" style="2" customWidth="1"/>
    <col min="5226" max="5226" width="4.5703125" style="2" customWidth="1"/>
    <col min="5227" max="5227" width="7.42578125" style="2" customWidth="1"/>
    <col min="5228" max="5228" width="7.28515625" style="2" customWidth="1"/>
    <col min="5229" max="5230" width="4.7109375" style="2" customWidth="1"/>
    <col min="5231" max="5231" width="7.7109375" style="2" customWidth="1"/>
    <col min="5232" max="5233" width="4.7109375" style="2" customWidth="1"/>
    <col min="5234" max="5234" width="5.7109375" style="2" customWidth="1"/>
    <col min="5235" max="5235" width="5.28515625" style="2" customWidth="1"/>
    <col min="5236" max="5241" width="4.7109375" style="2" customWidth="1"/>
    <col min="5242" max="5242" width="5.85546875" style="2" customWidth="1"/>
    <col min="5243" max="5243" width="7.140625" style="2" customWidth="1"/>
    <col min="5244" max="5251" width="4.7109375" style="2" customWidth="1"/>
    <col min="5252" max="5252" width="5.5703125" style="2" customWidth="1"/>
    <col min="5253" max="5254" width="4.7109375" style="2" customWidth="1"/>
    <col min="5255" max="5256" width="5.5703125" style="2" customWidth="1"/>
    <col min="5257" max="5257" width="4.7109375" style="2" customWidth="1"/>
    <col min="5258" max="5259" width="5.5703125" style="2" customWidth="1"/>
    <col min="5260" max="5261" width="4.7109375" style="2" customWidth="1"/>
    <col min="5262" max="5262" width="6.28515625" style="2" customWidth="1"/>
    <col min="5263" max="5263" width="6" style="2" customWidth="1"/>
    <col min="5264" max="5264" width="7.7109375" style="2" customWidth="1"/>
    <col min="5265" max="5265" width="6.7109375" style="2" customWidth="1"/>
    <col min="5266" max="5266" width="10.42578125" style="2" customWidth="1"/>
    <col min="5267" max="5267" width="9.5703125" style="2" customWidth="1"/>
    <col min="5268" max="5268" width="9.7109375" style="2" customWidth="1"/>
    <col min="5269" max="5269" width="8.28515625" style="2" customWidth="1"/>
    <col min="5270" max="5270" width="4.5703125" style="2" customWidth="1"/>
    <col min="5271" max="5271" width="7.5703125" style="2" customWidth="1"/>
    <col min="5272" max="5272" width="5.85546875" style="2" customWidth="1"/>
    <col min="5273" max="5273" width="6.140625" style="2" customWidth="1"/>
    <col min="5274" max="5274" width="6" style="2" customWidth="1"/>
    <col min="5275" max="5275" width="6.28515625" style="2" customWidth="1"/>
    <col min="5276" max="5276" width="8.28515625" style="2" customWidth="1"/>
    <col min="5277" max="5277" width="10.42578125" style="2" customWidth="1"/>
    <col min="5278" max="5476" width="9" style="2"/>
    <col min="5477" max="5477" width="4.140625" style="2" customWidth="1"/>
    <col min="5478" max="5478" width="12.140625" style="2" customWidth="1"/>
    <col min="5479" max="5479" width="26.5703125" style="2" customWidth="1"/>
    <col min="5480" max="5481" width="5" style="2" customWidth="1"/>
    <col min="5482" max="5482" width="4.5703125" style="2" customWidth="1"/>
    <col min="5483" max="5483" width="7.42578125" style="2" customWidth="1"/>
    <col min="5484" max="5484" width="7.28515625" style="2" customWidth="1"/>
    <col min="5485" max="5486" width="4.7109375" style="2" customWidth="1"/>
    <col min="5487" max="5487" width="7.7109375" style="2" customWidth="1"/>
    <col min="5488" max="5489" width="4.7109375" style="2" customWidth="1"/>
    <col min="5490" max="5490" width="5.7109375" style="2" customWidth="1"/>
    <col min="5491" max="5491" width="5.28515625" style="2" customWidth="1"/>
    <col min="5492" max="5497" width="4.7109375" style="2" customWidth="1"/>
    <col min="5498" max="5498" width="5.85546875" style="2" customWidth="1"/>
    <col min="5499" max="5499" width="7.140625" style="2" customWidth="1"/>
    <col min="5500" max="5507" width="4.7109375" style="2" customWidth="1"/>
    <col min="5508" max="5508" width="5.5703125" style="2" customWidth="1"/>
    <col min="5509" max="5510" width="4.7109375" style="2" customWidth="1"/>
    <col min="5511" max="5512" width="5.5703125" style="2" customWidth="1"/>
    <col min="5513" max="5513" width="4.7109375" style="2" customWidth="1"/>
    <col min="5514" max="5515" width="5.5703125" style="2" customWidth="1"/>
    <col min="5516" max="5517" width="4.7109375" style="2" customWidth="1"/>
    <col min="5518" max="5518" width="6.28515625" style="2" customWidth="1"/>
    <col min="5519" max="5519" width="6" style="2" customWidth="1"/>
    <col min="5520" max="5520" width="7.7109375" style="2" customWidth="1"/>
    <col min="5521" max="5521" width="6.7109375" style="2" customWidth="1"/>
    <col min="5522" max="5522" width="10.42578125" style="2" customWidth="1"/>
    <col min="5523" max="5523" width="9.5703125" style="2" customWidth="1"/>
    <col min="5524" max="5524" width="9.7109375" style="2" customWidth="1"/>
    <col min="5525" max="5525" width="8.28515625" style="2" customWidth="1"/>
    <col min="5526" max="5526" width="4.5703125" style="2" customWidth="1"/>
    <col min="5527" max="5527" width="7.5703125" style="2" customWidth="1"/>
    <col min="5528" max="5528" width="5.85546875" style="2" customWidth="1"/>
    <col min="5529" max="5529" width="6.140625" style="2" customWidth="1"/>
    <col min="5530" max="5530" width="6" style="2" customWidth="1"/>
    <col min="5531" max="5531" width="6.28515625" style="2" customWidth="1"/>
    <col min="5532" max="5532" width="8.28515625" style="2" customWidth="1"/>
    <col min="5533" max="5533" width="10.42578125" style="2" customWidth="1"/>
    <col min="5534" max="5732" width="9" style="2"/>
    <col min="5733" max="5733" width="4.140625" style="2" customWidth="1"/>
    <col min="5734" max="5734" width="12.140625" style="2" customWidth="1"/>
    <col min="5735" max="5735" width="26.5703125" style="2" customWidth="1"/>
    <col min="5736" max="5737" width="5" style="2" customWidth="1"/>
    <col min="5738" max="5738" width="4.5703125" style="2" customWidth="1"/>
    <col min="5739" max="5739" width="7.42578125" style="2" customWidth="1"/>
    <col min="5740" max="5740" width="7.28515625" style="2" customWidth="1"/>
    <col min="5741" max="5742" width="4.7109375" style="2" customWidth="1"/>
    <col min="5743" max="5743" width="7.7109375" style="2" customWidth="1"/>
    <col min="5744" max="5745" width="4.7109375" style="2" customWidth="1"/>
    <col min="5746" max="5746" width="5.7109375" style="2" customWidth="1"/>
    <col min="5747" max="5747" width="5.28515625" style="2" customWidth="1"/>
    <col min="5748" max="5753" width="4.7109375" style="2" customWidth="1"/>
    <col min="5754" max="5754" width="5.85546875" style="2" customWidth="1"/>
    <col min="5755" max="5755" width="7.140625" style="2" customWidth="1"/>
    <col min="5756" max="5763" width="4.7109375" style="2" customWidth="1"/>
    <col min="5764" max="5764" width="5.5703125" style="2" customWidth="1"/>
    <col min="5765" max="5766" width="4.7109375" style="2" customWidth="1"/>
    <col min="5767" max="5768" width="5.5703125" style="2" customWidth="1"/>
    <col min="5769" max="5769" width="4.7109375" style="2" customWidth="1"/>
    <col min="5770" max="5771" width="5.5703125" style="2" customWidth="1"/>
    <col min="5772" max="5773" width="4.7109375" style="2" customWidth="1"/>
    <col min="5774" max="5774" width="6.28515625" style="2" customWidth="1"/>
    <col min="5775" max="5775" width="6" style="2" customWidth="1"/>
    <col min="5776" max="5776" width="7.7109375" style="2" customWidth="1"/>
    <col min="5777" max="5777" width="6.7109375" style="2" customWidth="1"/>
    <col min="5778" max="5778" width="10.42578125" style="2" customWidth="1"/>
    <col min="5779" max="5779" width="9.5703125" style="2" customWidth="1"/>
    <col min="5780" max="5780" width="9.7109375" style="2" customWidth="1"/>
    <col min="5781" max="5781" width="8.28515625" style="2" customWidth="1"/>
    <col min="5782" max="5782" width="4.5703125" style="2" customWidth="1"/>
    <col min="5783" max="5783" width="7.5703125" style="2" customWidth="1"/>
    <col min="5784" max="5784" width="5.85546875" style="2" customWidth="1"/>
    <col min="5785" max="5785" width="6.140625" style="2" customWidth="1"/>
    <col min="5786" max="5786" width="6" style="2" customWidth="1"/>
    <col min="5787" max="5787" width="6.28515625" style="2" customWidth="1"/>
    <col min="5788" max="5788" width="8.28515625" style="2" customWidth="1"/>
    <col min="5789" max="5789" width="10.42578125" style="2" customWidth="1"/>
    <col min="5790" max="5988" width="9" style="2"/>
    <col min="5989" max="5989" width="4.140625" style="2" customWidth="1"/>
    <col min="5990" max="5990" width="12.140625" style="2" customWidth="1"/>
    <col min="5991" max="5991" width="26.5703125" style="2" customWidth="1"/>
    <col min="5992" max="5993" width="5" style="2" customWidth="1"/>
    <col min="5994" max="5994" width="4.5703125" style="2" customWidth="1"/>
    <col min="5995" max="5995" width="7.42578125" style="2" customWidth="1"/>
    <col min="5996" max="5996" width="7.28515625" style="2" customWidth="1"/>
    <col min="5997" max="5998" width="4.7109375" style="2" customWidth="1"/>
    <col min="5999" max="5999" width="7.7109375" style="2" customWidth="1"/>
    <col min="6000" max="6001" width="4.7109375" style="2" customWidth="1"/>
    <col min="6002" max="6002" width="5.7109375" style="2" customWidth="1"/>
    <col min="6003" max="6003" width="5.28515625" style="2" customWidth="1"/>
    <col min="6004" max="6009" width="4.7109375" style="2" customWidth="1"/>
    <col min="6010" max="6010" width="5.85546875" style="2" customWidth="1"/>
    <col min="6011" max="6011" width="7.140625" style="2" customWidth="1"/>
    <col min="6012" max="6019" width="4.7109375" style="2" customWidth="1"/>
    <col min="6020" max="6020" width="5.5703125" style="2" customWidth="1"/>
    <col min="6021" max="6022" width="4.7109375" style="2" customWidth="1"/>
    <col min="6023" max="6024" width="5.5703125" style="2" customWidth="1"/>
    <col min="6025" max="6025" width="4.7109375" style="2" customWidth="1"/>
    <col min="6026" max="6027" width="5.5703125" style="2" customWidth="1"/>
    <col min="6028" max="6029" width="4.7109375" style="2" customWidth="1"/>
    <col min="6030" max="6030" width="6.28515625" style="2" customWidth="1"/>
    <col min="6031" max="6031" width="6" style="2" customWidth="1"/>
    <col min="6032" max="6032" width="7.7109375" style="2" customWidth="1"/>
    <col min="6033" max="6033" width="6.7109375" style="2" customWidth="1"/>
    <col min="6034" max="6034" width="10.42578125" style="2" customWidth="1"/>
    <col min="6035" max="6035" width="9.5703125" style="2" customWidth="1"/>
    <col min="6036" max="6036" width="9.7109375" style="2" customWidth="1"/>
    <col min="6037" max="6037" width="8.28515625" style="2" customWidth="1"/>
    <col min="6038" max="6038" width="4.5703125" style="2" customWidth="1"/>
    <col min="6039" max="6039" width="7.5703125" style="2" customWidth="1"/>
    <col min="6040" max="6040" width="5.85546875" style="2" customWidth="1"/>
    <col min="6041" max="6041" width="6.140625" style="2" customWidth="1"/>
    <col min="6042" max="6042" width="6" style="2" customWidth="1"/>
    <col min="6043" max="6043" width="6.28515625" style="2" customWidth="1"/>
    <col min="6044" max="6044" width="8.28515625" style="2" customWidth="1"/>
    <col min="6045" max="6045" width="10.42578125" style="2" customWidth="1"/>
    <col min="6046" max="6244" width="9" style="2"/>
    <col min="6245" max="6245" width="4.140625" style="2" customWidth="1"/>
    <col min="6246" max="6246" width="12.140625" style="2" customWidth="1"/>
    <col min="6247" max="6247" width="26.5703125" style="2" customWidth="1"/>
    <col min="6248" max="6249" width="5" style="2" customWidth="1"/>
    <col min="6250" max="6250" width="4.5703125" style="2" customWidth="1"/>
    <col min="6251" max="6251" width="7.42578125" style="2" customWidth="1"/>
    <col min="6252" max="6252" width="7.28515625" style="2" customWidth="1"/>
    <col min="6253" max="6254" width="4.7109375" style="2" customWidth="1"/>
    <col min="6255" max="6255" width="7.7109375" style="2" customWidth="1"/>
    <col min="6256" max="6257" width="4.7109375" style="2" customWidth="1"/>
    <col min="6258" max="6258" width="5.7109375" style="2" customWidth="1"/>
    <col min="6259" max="6259" width="5.28515625" style="2" customWidth="1"/>
    <col min="6260" max="6265" width="4.7109375" style="2" customWidth="1"/>
    <col min="6266" max="6266" width="5.85546875" style="2" customWidth="1"/>
    <col min="6267" max="6267" width="7.140625" style="2" customWidth="1"/>
    <col min="6268" max="6275" width="4.7109375" style="2" customWidth="1"/>
    <col min="6276" max="6276" width="5.5703125" style="2" customWidth="1"/>
    <col min="6277" max="6278" width="4.7109375" style="2" customWidth="1"/>
    <col min="6279" max="6280" width="5.5703125" style="2" customWidth="1"/>
    <col min="6281" max="6281" width="4.7109375" style="2" customWidth="1"/>
    <col min="6282" max="6283" width="5.5703125" style="2" customWidth="1"/>
    <col min="6284" max="6285" width="4.7109375" style="2" customWidth="1"/>
    <col min="6286" max="6286" width="6.28515625" style="2" customWidth="1"/>
    <col min="6287" max="6287" width="6" style="2" customWidth="1"/>
    <col min="6288" max="6288" width="7.7109375" style="2" customWidth="1"/>
    <col min="6289" max="6289" width="6.7109375" style="2" customWidth="1"/>
    <col min="6290" max="6290" width="10.42578125" style="2" customWidth="1"/>
    <col min="6291" max="6291" width="9.5703125" style="2" customWidth="1"/>
    <col min="6292" max="6292" width="9.7109375" style="2" customWidth="1"/>
    <col min="6293" max="6293" width="8.28515625" style="2" customWidth="1"/>
    <col min="6294" max="6294" width="4.5703125" style="2" customWidth="1"/>
    <col min="6295" max="6295" width="7.5703125" style="2" customWidth="1"/>
    <col min="6296" max="6296" width="5.85546875" style="2" customWidth="1"/>
    <col min="6297" max="6297" width="6.140625" style="2" customWidth="1"/>
    <col min="6298" max="6298" width="6" style="2" customWidth="1"/>
    <col min="6299" max="6299" width="6.28515625" style="2" customWidth="1"/>
    <col min="6300" max="6300" width="8.28515625" style="2" customWidth="1"/>
    <col min="6301" max="6301" width="10.42578125" style="2" customWidth="1"/>
    <col min="6302" max="6500" width="9" style="2"/>
    <col min="6501" max="6501" width="4.140625" style="2" customWidth="1"/>
    <col min="6502" max="6502" width="12.140625" style="2" customWidth="1"/>
    <col min="6503" max="6503" width="26.5703125" style="2" customWidth="1"/>
    <col min="6504" max="6505" width="5" style="2" customWidth="1"/>
    <col min="6506" max="6506" width="4.5703125" style="2" customWidth="1"/>
    <col min="6507" max="6507" width="7.42578125" style="2" customWidth="1"/>
    <col min="6508" max="6508" width="7.28515625" style="2" customWidth="1"/>
    <col min="6509" max="6510" width="4.7109375" style="2" customWidth="1"/>
    <col min="6511" max="6511" width="7.7109375" style="2" customWidth="1"/>
    <col min="6512" max="6513" width="4.7109375" style="2" customWidth="1"/>
    <col min="6514" max="6514" width="5.7109375" style="2" customWidth="1"/>
    <col min="6515" max="6515" width="5.28515625" style="2" customWidth="1"/>
    <col min="6516" max="6521" width="4.7109375" style="2" customWidth="1"/>
    <col min="6522" max="6522" width="5.85546875" style="2" customWidth="1"/>
    <col min="6523" max="6523" width="7.140625" style="2" customWidth="1"/>
    <col min="6524" max="6531" width="4.7109375" style="2" customWidth="1"/>
    <col min="6532" max="6532" width="5.5703125" style="2" customWidth="1"/>
    <col min="6533" max="6534" width="4.7109375" style="2" customWidth="1"/>
    <col min="6535" max="6536" width="5.5703125" style="2" customWidth="1"/>
    <col min="6537" max="6537" width="4.7109375" style="2" customWidth="1"/>
    <col min="6538" max="6539" width="5.5703125" style="2" customWidth="1"/>
    <col min="6540" max="6541" width="4.7109375" style="2" customWidth="1"/>
    <col min="6542" max="6542" width="6.28515625" style="2" customWidth="1"/>
    <col min="6543" max="6543" width="6" style="2" customWidth="1"/>
    <col min="6544" max="6544" width="7.7109375" style="2" customWidth="1"/>
    <col min="6545" max="6545" width="6.7109375" style="2" customWidth="1"/>
    <col min="6546" max="6546" width="10.42578125" style="2" customWidth="1"/>
    <col min="6547" max="6547" width="9.5703125" style="2" customWidth="1"/>
    <col min="6548" max="6548" width="9.7109375" style="2" customWidth="1"/>
    <col min="6549" max="6549" width="8.28515625" style="2" customWidth="1"/>
    <col min="6550" max="6550" width="4.5703125" style="2" customWidth="1"/>
    <col min="6551" max="6551" width="7.5703125" style="2" customWidth="1"/>
    <col min="6552" max="6552" width="5.85546875" style="2" customWidth="1"/>
    <col min="6553" max="6553" width="6.140625" style="2" customWidth="1"/>
    <col min="6554" max="6554" width="6" style="2" customWidth="1"/>
    <col min="6555" max="6555" width="6.28515625" style="2" customWidth="1"/>
    <col min="6556" max="6556" width="8.28515625" style="2" customWidth="1"/>
    <col min="6557" max="6557" width="10.42578125" style="2" customWidth="1"/>
    <col min="6558" max="6756" width="9" style="2"/>
    <col min="6757" max="6757" width="4.140625" style="2" customWidth="1"/>
    <col min="6758" max="6758" width="12.140625" style="2" customWidth="1"/>
    <col min="6759" max="6759" width="26.5703125" style="2" customWidth="1"/>
    <col min="6760" max="6761" width="5" style="2" customWidth="1"/>
    <col min="6762" max="6762" width="4.5703125" style="2" customWidth="1"/>
    <col min="6763" max="6763" width="7.42578125" style="2" customWidth="1"/>
    <col min="6764" max="6764" width="7.28515625" style="2" customWidth="1"/>
    <col min="6765" max="6766" width="4.7109375" style="2" customWidth="1"/>
    <col min="6767" max="6767" width="7.7109375" style="2" customWidth="1"/>
    <col min="6768" max="6769" width="4.7109375" style="2" customWidth="1"/>
    <col min="6770" max="6770" width="5.7109375" style="2" customWidth="1"/>
    <col min="6771" max="6771" width="5.28515625" style="2" customWidth="1"/>
    <col min="6772" max="6777" width="4.7109375" style="2" customWidth="1"/>
    <col min="6778" max="6778" width="5.85546875" style="2" customWidth="1"/>
    <col min="6779" max="6779" width="7.140625" style="2" customWidth="1"/>
    <col min="6780" max="6787" width="4.7109375" style="2" customWidth="1"/>
    <col min="6788" max="6788" width="5.5703125" style="2" customWidth="1"/>
    <col min="6789" max="6790" width="4.7109375" style="2" customWidth="1"/>
    <col min="6791" max="6792" width="5.5703125" style="2" customWidth="1"/>
    <col min="6793" max="6793" width="4.7109375" style="2" customWidth="1"/>
    <col min="6794" max="6795" width="5.5703125" style="2" customWidth="1"/>
    <col min="6796" max="6797" width="4.7109375" style="2" customWidth="1"/>
    <col min="6798" max="6798" width="6.28515625" style="2" customWidth="1"/>
    <col min="6799" max="6799" width="6" style="2" customWidth="1"/>
    <col min="6800" max="6800" width="7.7109375" style="2" customWidth="1"/>
    <col min="6801" max="6801" width="6.7109375" style="2" customWidth="1"/>
    <col min="6802" max="6802" width="10.42578125" style="2" customWidth="1"/>
    <col min="6803" max="6803" width="9.5703125" style="2" customWidth="1"/>
    <col min="6804" max="6804" width="9.7109375" style="2" customWidth="1"/>
    <col min="6805" max="6805" width="8.28515625" style="2" customWidth="1"/>
    <col min="6806" max="6806" width="4.5703125" style="2" customWidth="1"/>
    <col min="6807" max="6807" width="7.5703125" style="2" customWidth="1"/>
    <col min="6808" max="6808" width="5.85546875" style="2" customWidth="1"/>
    <col min="6809" max="6809" width="6.140625" style="2" customWidth="1"/>
    <col min="6810" max="6810" width="6" style="2" customWidth="1"/>
    <col min="6811" max="6811" width="6.28515625" style="2" customWidth="1"/>
    <col min="6812" max="6812" width="8.28515625" style="2" customWidth="1"/>
    <col min="6813" max="6813" width="10.42578125" style="2" customWidth="1"/>
    <col min="6814" max="7012" width="9" style="2"/>
    <col min="7013" max="7013" width="4.140625" style="2" customWidth="1"/>
    <col min="7014" max="7014" width="12.140625" style="2" customWidth="1"/>
    <col min="7015" max="7015" width="26.5703125" style="2" customWidth="1"/>
    <col min="7016" max="7017" width="5" style="2" customWidth="1"/>
    <col min="7018" max="7018" width="4.5703125" style="2" customWidth="1"/>
    <col min="7019" max="7019" width="7.42578125" style="2" customWidth="1"/>
    <col min="7020" max="7020" width="7.28515625" style="2" customWidth="1"/>
    <col min="7021" max="7022" width="4.7109375" style="2" customWidth="1"/>
    <col min="7023" max="7023" width="7.7109375" style="2" customWidth="1"/>
    <col min="7024" max="7025" width="4.7109375" style="2" customWidth="1"/>
    <col min="7026" max="7026" width="5.7109375" style="2" customWidth="1"/>
    <col min="7027" max="7027" width="5.28515625" style="2" customWidth="1"/>
    <col min="7028" max="7033" width="4.7109375" style="2" customWidth="1"/>
    <col min="7034" max="7034" width="5.85546875" style="2" customWidth="1"/>
    <col min="7035" max="7035" width="7.140625" style="2" customWidth="1"/>
    <col min="7036" max="7043" width="4.7109375" style="2" customWidth="1"/>
    <col min="7044" max="7044" width="5.5703125" style="2" customWidth="1"/>
    <col min="7045" max="7046" width="4.7109375" style="2" customWidth="1"/>
    <col min="7047" max="7048" width="5.5703125" style="2" customWidth="1"/>
    <col min="7049" max="7049" width="4.7109375" style="2" customWidth="1"/>
    <col min="7050" max="7051" width="5.5703125" style="2" customWidth="1"/>
    <col min="7052" max="7053" width="4.7109375" style="2" customWidth="1"/>
    <col min="7054" max="7054" width="6.28515625" style="2" customWidth="1"/>
    <col min="7055" max="7055" width="6" style="2" customWidth="1"/>
    <col min="7056" max="7056" width="7.7109375" style="2" customWidth="1"/>
    <col min="7057" max="7057" width="6.7109375" style="2" customWidth="1"/>
    <col min="7058" max="7058" width="10.42578125" style="2" customWidth="1"/>
    <col min="7059" max="7059" width="9.5703125" style="2" customWidth="1"/>
    <col min="7060" max="7060" width="9.7109375" style="2" customWidth="1"/>
    <col min="7061" max="7061" width="8.28515625" style="2" customWidth="1"/>
    <col min="7062" max="7062" width="4.5703125" style="2" customWidth="1"/>
    <col min="7063" max="7063" width="7.5703125" style="2" customWidth="1"/>
    <col min="7064" max="7064" width="5.85546875" style="2" customWidth="1"/>
    <col min="7065" max="7065" width="6.140625" style="2" customWidth="1"/>
    <col min="7066" max="7066" width="6" style="2" customWidth="1"/>
    <col min="7067" max="7067" width="6.28515625" style="2" customWidth="1"/>
    <col min="7068" max="7068" width="8.28515625" style="2" customWidth="1"/>
    <col min="7069" max="7069" width="10.42578125" style="2" customWidth="1"/>
    <col min="7070" max="7268" width="9" style="2"/>
    <col min="7269" max="7269" width="4.140625" style="2" customWidth="1"/>
    <col min="7270" max="7270" width="12.140625" style="2" customWidth="1"/>
    <col min="7271" max="7271" width="26.5703125" style="2" customWidth="1"/>
    <col min="7272" max="7273" width="5" style="2" customWidth="1"/>
    <col min="7274" max="7274" width="4.5703125" style="2" customWidth="1"/>
    <col min="7275" max="7275" width="7.42578125" style="2" customWidth="1"/>
    <col min="7276" max="7276" width="7.28515625" style="2" customWidth="1"/>
    <col min="7277" max="7278" width="4.7109375" style="2" customWidth="1"/>
    <col min="7279" max="7279" width="7.7109375" style="2" customWidth="1"/>
    <col min="7280" max="7281" width="4.7109375" style="2" customWidth="1"/>
    <col min="7282" max="7282" width="5.7109375" style="2" customWidth="1"/>
    <col min="7283" max="7283" width="5.28515625" style="2" customWidth="1"/>
    <col min="7284" max="7289" width="4.7109375" style="2" customWidth="1"/>
    <col min="7290" max="7290" width="5.85546875" style="2" customWidth="1"/>
    <col min="7291" max="7291" width="7.140625" style="2" customWidth="1"/>
    <col min="7292" max="7299" width="4.7109375" style="2" customWidth="1"/>
    <col min="7300" max="7300" width="5.5703125" style="2" customWidth="1"/>
    <col min="7301" max="7302" width="4.7109375" style="2" customWidth="1"/>
    <col min="7303" max="7304" width="5.5703125" style="2" customWidth="1"/>
    <col min="7305" max="7305" width="4.7109375" style="2" customWidth="1"/>
    <col min="7306" max="7307" width="5.5703125" style="2" customWidth="1"/>
    <col min="7308" max="7309" width="4.7109375" style="2" customWidth="1"/>
    <col min="7310" max="7310" width="6.28515625" style="2" customWidth="1"/>
    <col min="7311" max="7311" width="6" style="2" customWidth="1"/>
    <col min="7312" max="7312" width="7.7109375" style="2" customWidth="1"/>
    <col min="7313" max="7313" width="6.7109375" style="2" customWidth="1"/>
    <col min="7314" max="7314" width="10.42578125" style="2" customWidth="1"/>
    <col min="7315" max="7315" width="9.5703125" style="2" customWidth="1"/>
    <col min="7316" max="7316" width="9.7109375" style="2" customWidth="1"/>
    <col min="7317" max="7317" width="8.28515625" style="2" customWidth="1"/>
    <col min="7318" max="7318" width="4.5703125" style="2" customWidth="1"/>
    <col min="7319" max="7319" width="7.5703125" style="2" customWidth="1"/>
    <col min="7320" max="7320" width="5.85546875" style="2" customWidth="1"/>
    <col min="7321" max="7321" width="6.140625" style="2" customWidth="1"/>
    <col min="7322" max="7322" width="6" style="2" customWidth="1"/>
    <col min="7323" max="7323" width="6.28515625" style="2" customWidth="1"/>
    <col min="7324" max="7324" width="8.28515625" style="2" customWidth="1"/>
    <col min="7325" max="7325" width="10.42578125" style="2" customWidth="1"/>
    <col min="7326" max="7524" width="9" style="2"/>
    <col min="7525" max="7525" width="4.140625" style="2" customWidth="1"/>
    <col min="7526" max="7526" width="12.140625" style="2" customWidth="1"/>
    <col min="7527" max="7527" width="26.5703125" style="2" customWidth="1"/>
    <col min="7528" max="7529" width="5" style="2" customWidth="1"/>
    <col min="7530" max="7530" width="4.5703125" style="2" customWidth="1"/>
    <col min="7531" max="7531" width="7.42578125" style="2" customWidth="1"/>
    <col min="7532" max="7532" width="7.28515625" style="2" customWidth="1"/>
    <col min="7533" max="7534" width="4.7109375" style="2" customWidth="1"/>
    <col min="7535" max="7535" width="7.7109375" style="2" customWidth="1"/>
    <col min="7536" max="7537" width="4.7109375" style="2" customWidth="1"/>
    <col min="7538" max="7538" width="5.7109375" style="2" customWidth="1"/>
    <col min="7539" max="7539" width="5.28515625" style="2" customWidth="1"/>
    <col min="7540" max="7545" width="4.7109375" style="2" customWidth="1"/>
    <col min="7546" max="7546" width="5.85546875" style="2" customWidth="1"/>
    <col min="7547" max="7547" width="7.140625" style="2" customWidth="1"/>
    <col min="7548" max="7555" width="4.7109375" style="2" customWidth="1"/>
    <col min="7556" max="7556" width="5.5703125" style="2" customWidth="1"/>
    <col min="7557" max="7558" width="4.7109375" style="2" customWidth="1"/>
    <col min="7559" max="7560" width="5.5703125" style="2" customWidth="1"/>
    <col min="7561" max="7561" width="4.7109375" style="2" customWidth="1"/>
    <col min="7562" max="7563" width="5.5703125" style="2" customWidth="1"/>
    <col min="7564" max="7565" width="4.7109375" style="2" customWidth="1"/>
    <col min="7566" max="7566" width="6.28515625" style="2" customWidth="1"/>
    <col min="7567" max="7567" width="6" style="2" customWidth="1"/>
    <col min="7568" max="7568" width="7.7109375" style="2" customWidth="1"/>
    <col min="7569" max="7569" width="6.7109375" style="2" customWidth="1"/>
    <col min="7570" max="7570" width="10.42578125" style="2" customWidth="1"/>
    <col min="7571" max="7571" width="9.5703125" style="2" customWidth="1"/>
    <col min="7572" max="7572" width="9.7109375" style="2" customWidth="1"/>
    <col min="7573" max="7573" width="8.28515625" style="2" customWidth="1"/>
    <col min="7574" max="7574" width="4.5703125" style="2" customWidth="1"/>
    <col min="7575" max="7575" width="7.5703125" style="2" customWidth="1"/>
    <col min="7576" max="7576" width="5.85546875" style="2" customWidth="1"/>
    <col min="7577" max="7577" width="6.140625" style="2" customWidth="1"/>
    <col min="7578" max="7578" width="6" style="2" customWidth="1"/>
    <col min="7579" max="7579" width="6.28515625" style="2" customWidth="1"/>
    <col min="7580" max="7580" width="8.28515625" style="2" customWidth="1"/>
    <col min="7581" max="7581" width="10.42578125" style="2" customWidth="1"/>
    <col min="7582" max="7780" width="9" style="2"/>
    <col min="7781" max="7781" width="4.140625" style="2" customWidth="1"/>
    <col min="7782" max="7782" width="12.140625" style="2" customWidth="1"/>
    <col min="7783" max="7783" width="26.5703125" style="2" customWidth="1"/>
    <col min="7784" max="7785" width="5" style="2" customWidth="1"/>
    <col min="7786" max="7786" width="4.5703125" style="2" customWidth="1"/>
    <col min="7787" max="7787" width="7.42578125" style="2" customWidth="1"/>
    <col min="7788" max="7788" width="7.28515625" style="2" customWidth="1"/>
    <col min="7789" max="7790" width="4.7109375" style="2" customWidth="1"/>
    <col min="7791" max="7791" width="7.7109375" style="2" customWidth="1"/>
    <col min="7792" max="7793" width="4.7109375" style="2" customWidth="1"/>
    <col min="7794" max="7794" width="5.7109375" style="2" customWidth="1"/>
    <col min="7795" max="7795" width="5.28515625" style="2" customWidth="1"/>
    <col min="7796" max="7801" width="4.7109375" style="2" customWidth="1"/>
    <col min="7802" max="7802" width="5.85546875" style="2" customWidth="1"/>
    <col min="7803" max="7803" width="7.140625" style="2" customWidth="1"/>
    <col min="7804" max="7811" width="4.7109375" style="2" customWidth="1"/>
    <col min="7812" max="7812" width="5.5703125" style="2" customWidth="1"/>
    <col min="7813" max="7814" width="4.7109375" style="2" customWidth="1"/>
    <col min="7815" max="7816" width="5.5703125" style="2" customWidth="1"/>
    <col min="7817" max="7817" width="4.7109375" style="2" customWidth="1"/>
    <col min="7818" max="7819" width="5.5703125" style="2" customWidth="1"/>
    <col min="7820" max="7821" width="4.7109375" style="2" customWidth="1"/>
    <col min="7822" max="7822" width="6.28515625" style="2" customWidth="1"/>
    <col min="7823" max="7823" width="6" style="2" customWidth="1"/>
    <col min="7824" max="7824" width="7.7109375" style="2" customWidth="1"/>
    <col min="7825" max="7825" width="6.7109375" style="2" customWidth="1"/>
    <col min="7826" max="7826" width="10.42578125" style="2" customWidth="1"/>
    <col min="7827" max="7827" width="9.5703125" style="2" customWidth="1"/>
    <col min="7828" max="7828" width="9.7109375" style="2" customWidth="1"/>
    <col min="7829" max="7829" width="8.28515625" style="2" customWidth="1"/>
    <col min="7830" max="7830" width="4.5703125" style="2" customWidth="1"/>
    <col min="7831" max="7831" width="7.5703125" style="2" customWidth="1"/>
    <col min="7832" max="7832" width="5.85546875" style="2" customWidth="1"/>
    <col min="7833" max="7833" width="6.140625" style="2" customWidth="1"/>
    <col min="7834" max="7834" width="6" style="2" customWidth="1"/>
    <col min="7835" max="7835" width="6.28515625" style="2" customWidth="1"/>
    <col min="7836" max="7836" width="8.28515625" style="2" customWidth="1"/>
    <col min="7837" max="7837" width="10.42578125" style="2" customWidth="1"/>
    <col min="7838" max="8036" width="9" style="2"/>
    <col min="8037" max="8037" width="4.140625" style="2" customWidth="1"/>
    <col min="8038" max="8038" width="12.140625" style="2" customWidth="1"/>
    <col min="8039" max="8039" width="26.5703125" style="2" customWidth="1"/>
    <col min="8040" max="8041" width="5" style="2" customWidth="1"/>
    <col min="8042" max="8042" width="4.5703125" style="2" customWidth="1"/>
    <col min="8043" max="8043" width="7.42578125" style="2" customWidth="1"/>
    <col min="8044" max="8044" width="7.28515625" style="2" customWidth="1"/>
    <col min="8045" max="8046" width="4.7109375" style="2" customWidth="1"/>
    <col min="8047" max="8047" width="7.7109375" style="2" customWidth="1"/>
    <col min="8048" max="8049" width="4.7109375" style="2" customWidth="1"/>
    <col min="8050" max="8050" width="5.7109375" style="2" customWidth="1"/>
    <col min="8051" max="8051" width="5.28515625" style="2" customWidth="1"/>
    <col min="8052" max="8057" width="4.7109375" style="2" customWidth="1"/>
    <col min="8058" max="8058" width="5.85546875" style="2" customWidth="1"/>
    <col min="8059" max="8059" width="7.140625" style="2" customWidth="1"/>
    <col min="8060" max="8067" width="4.7109375" style="2" customWidth="1"/>
    <col min="8068" max="8068" width="5.5703125" style="2" customWidth="1"/>
    <col min="8069" max="8070" width="4.7109375" style="2" customWidth="1"/>
    <col min="8071" max="8072" width="5.5703125" style="2" customWidth="1"/>
    <col min="8073" max="8073" width="4.7109375" style="2" customWidth="1"/>
    <col min="8074" max="8075" width="5.5703125" style="2" customWidth="1"/>
    <col min="8076" max="8077" width="4.7109375" style="2" customWidth="1"/>
    <col min="8078" max="8078" width="6.28515625" style="2" customWidth="1"/>
    <col min="8079" max="8079" width="6" style="2" customWidth="1"/>
    <col min="8080" max="8080" width="7.7109375" style="2" customWidth="1"/>
    <col min="8081" max="8081" width="6.7109375" style="2" customWidth="1"/>
    <col min="8082" max="8082" width="10.42578125" style="2" customWidth="1"/>
    <col min="8083" max="8083" width="9.5703125" style="2" customWidth="1"/>
    <col min="8084" max="8084" width="9.7109375" style="2" customWidth="1"/>
    <col min="8085" max="8085" width="8.28515625" style="2" customWidth="1"/>
    <col min="8086" max="8086" width="4.5703125" style="2" customWidth="1"/>
    <col min="8087" max="8087" width="7.5703125" style="2" customWidth="1"/>
    <col min="8088" max="8088" width="5.85546875" style="2" customWidth="1"/>
    <col min="8089" max="8089" width="6.140625" style="2" customWidth="1"/>
    <col min="8090" max="8090" width="6" style="2" customWidth="1"/>
    <col min="8091" max="8091" width="6.28515625" style="2" customWidth="1"/>
    <col min="8092" max="8092" width="8.28515625" style="2" customWidth="1"/>
    <col min="8093" max="8093" width="10.42578125" style="2" customWidth="1"/>
    <col min="8094" max="8292" width="9" style="2"/>
    <col min="8293" max="8293" width="4.140625" style="2" customWidth="1"/>
    <col min="8294" max="8294" width="12.140625" style="2" customWidth="1"/>
    <col min="8295" max="8295" width="26.5703125" style="2" customWidth="1"/>
    <col min="8296" max="8297" width="5" style="2" customWidth="1"/>
    <col min="8298" max="8298" width="4.5703125" style="2" customWidth="1"/>
    <col min="8299" max="8299" width="7.42578125" style="2" customWidth="1"/>
    <col min="8300" max="8300" width="7.28515625" style="2" customWidth="1"/>
    <col min="8301" max="8302" width="4.7109375" style="2" customWidth="1"/>
    <col min="8303" max="8303" width="7.7109375" style="2" customWidth="1"/>
    <col min="8304" max="8305" width="4.7109375" style="2" customWidth="1"/>
    <col min="8306" max="8306" width="5.7109375" style="2" customWidth="1"/>
    <col min="8307" max="8307" width="5.28515625" style="2" customWidth="1"/>
    <col min="8308" max="8313" width="4.7109375" style="2" customWidth="1"/>
    <col min="8314" max="8314" width="5.85546875" style="2" customWidth="1"/>
    <col min="8315" max="8315" width="7.140625" style="2" customWidth="1"/>
    <col min="8316" max="8323" width="4.7109375" style="2" customWidth="1"/>
    <col min="8324" max="8324" width="5.5703125" style="2" customWidth="1"/>
    <col min="8325" max="8326" width="4.7109375" style="2" customWidth="1"/>
    <col min="8327" max="8328" width="5.5703125" style="2" customWidth="1"/>
    <col min="8329" max="8329" width="4.7109375" style="2" customWidth="1"/>
    <col min="8330" max="8331" width="5.5703125" style="2" customWidth="1"/>
    <col min="8332" max="8333" width="4.7109375" style="2" customWidth="1"/>
    <col min="8334" max="8334" width="6.28515625" style="2" customWidth="1"/>
    <col min="8335" max="8335" width="6" style="2" customWidth="1"/>
    <col min="8336" max="8336" width="7.7109375" style="2" customWidth="1"/>
    <col min="8337" max="8337" width="6.7109375" style="2" customWidth="1"/>
    <col min="8338" max="8338" width="10.42578125" style="2" customWidth="1"/>
    <col min="8339" max="8339" width="9.5703125" style="2" customWidth="1"/>
    <col min="8340" max="8340" width="9.7109375" style="2" customWidth="1"/>
    <col min="8341" max="8341" width="8.28515625" style="2" customWidth="1"/>
    <col min="8342" max="8342" width="4.5703125" style="2" customWidth="1"/>
    <col min="8343" max="8343" width="7.5703125" style="2" customWidth="1"/>
    <col min="8344" max="8344" width="5.85546875" style="2" customWidth="1"/>
    <col min="8345" max="8345" width="6.140625" style="2" customWidth="1"/>
    <col min="8346" max="8346" width="6" style="2" customWidth="1"/>
    <col min="8347" max="8347" width="6.28515625" style="2" customWidth="1"/>
    <col min="8348" max="8348" width="8.28515625" style="2" customWidth="1"/>
    <col min="8349" max="8349" width="10.42578125" style="2" customWidth="1"/>
    <col min="8350" max="8548" width="9" style="2"/>
    <col min="8549" max="8549" width="4.140625" style="2" customWidth="1"/>
    <col min="8550" max="8550" width="12.140625" style="2" customWidth="1"/>
    <col min="8551" max="8551" width="26.5703125" style="2" customWidth="1"/>
    <col min="8552" max="8553" width="5" style="2" customWidth="1"/>
    <col min="8554" max="8554" width="4.5703125" style="2" customWidth="1"/>
    <col min="8555" max="8555" width="7.42578125" style="2" customWidth="1"/>
    <col min="8556" max="8556" width="7.28515625" style="2" customWidth="1"/>
    <col min="8557" max="8558" width="4.7109375" style="2" customWidth="1"/>
    <col min="8559" max="8559" width="7.7109375" style="2" customWidth="1"/>
    <col min="8560" max="8561" width="4.7109375" style="2" customWidth="1"/>
    <col min="8562" max="8562" width="5.7109375" style="2" customWidth="1"/>
    <col min="8563" max="8563" width="5.28515625" style="2" customWidth="1"/>
    <col min="8564" max="8569" width="4.7109375" style="2" customWidth="1"/>
    <col min="8570" max="8570" width="5.85546875" style="2" customWidth="1"/>
    <col min="8571" max="8571" width="7.140625" style="2" customWidth="1"/>
    <col min="8572" max="8579" width="4.7109375" style="2" customWidth="1"/>
    <col min="8580" max="8580" width="5.5703125" style="2" customWidth="1"/>
    <col min="8581" max="8582" width="4.7109375" style="2" customWidth="1"/>
    <col min="8583" max="8584" width="5.5703125" style="2" customWidth="1"/>
    <col min="8585" max="8585" width="4.7109375" style="2" customWidth="1"/>
    <col min="8586" max="8587" width="5.5703125" style="2" customWidth="1"/>
    <col min="8588" max="8589" width="4.7109375" style="2" customWidth="1"/>
    <col min="8590" max="8590" width="6.28515625" style="2" customWidth="1"/>
    <col min="8591" max="8591" width="6" style="2" customWidth="1"/>
    <col min="8592" max="8592" width="7.7109375" style="2" customWidth="1"/>
    <col min="8593" max="8593" width="6.7109375" style="2" customWidth="1"/>
    <col min="8594" max="8594" width="10.42578125" style="2" customWidth="1"/>
    <col min="8595" max="8595" width="9.5703125" style="2" customWidth="1"/>
    <col min="8596" max="8596" width="9.7109375" style="2" customWidth="1"/>
    <col min="8597" max="8597" width="8.28515625" style="2" customWidth="1"/>
    <col min="8598" max="8598" width="4.5703125" style="2" customWidth="1"/>
    <col min="8599" max="8599" width="7.5703125" style="2" customWidth="1"/>
    <col min="8600" max="8600" width="5.85546875" style="2" customWidth="1"/>
    <col min="8601" max="8601" width="6.140625" style="2" customWidth="1"/>
    <col min="8602" max="8602" width="6" style="2" customWidth="1"/>
    <col min="8603" max="8603" width="6.28515625" style="2" customWidth="1"/>
    <col min="8604" max="8604" width="8.28515625" style="2" customWidth="1"/>
    <col min="8605" max="8605" width="10.42578125" style="2" customWidth="1"/>
    <col min="8606" max="8804" width="9" style="2"/>
    <col min="8805" max="8805" width="4.140625" style="2" customWidth="1"/>
    <col min="8806" max="8806" width="12.140625" style="2" customWidth="1"/>
    <col min="8807" max="8807" width="26.5703125" style="2" customWidth="1"/>
    <col min="8808" max="8809" width="5" style="2" customWidth="1"/>
    <col min="8810" max="8810" width="4.5703125" style="2" customWidth="1"/>
    <col min="8811" max="8811" width="7.42578125" style="2" customWidth="1"/>
    <col min="8812" max="8812" width="7.28515625" style="2" customWidth="1"/>
    <col min="8813" max="8814" width="4.7109375" style="2" customWidth="1"/>
    <col min="8815" max="8815" width="7.7109375" style="2" customWidth="1"/>
    <col min="8816" max="8817" width="4.7109375" style="2" customWidth="1"/>
    <col min="8818" max="8818" width="5.7109375" style="2" customWidth="1"/>
    <col min="8819" max="8819" width="5.28515625" style="2" customWidth="1"/>
    <col min="8820" max="8825" width="4.7109375" style="2" customWidth="1"/>
    <col min="8826" max="8826" width="5.85546875" style="2" customWidth="1"/>
    <col min="8827" max="8827" width="7.140625" style="2" customWidth="1"/>
    <col min="8828" max="8835" width="4.7109375" style="2" customWidth="1"/>
    <col min="8836" max="8836" width="5.5703125" style="2" customWidth="1"/>
    <col min="8837" max="8838" width="4.7109375" style="2" customWidth="1"/>
    <col min="8839" max="8840" width="5.5703125" style="2" customWidth="1"/>
    <col min="8841" max="8841" width="4.7109375" style="2" customWidth="1"/>
    <col min="8842" max="8843" width="5.5703125" style="2" customWidth="1"/>
    <col min="8844" max="8845" width="4.7109375" style="2" customWidth="1"/>
    <col min="8846" max="8846" width="6.28515625" style="2" customWidth="1"/>
    <col min="8847" max="8847" width="6" style="2" customWidth="1"/>
    <col min="8848" max="8848" width="7.7109375" style="2" customWidth="1"/>
    <col min="8849" max="8849" width="6.7109375" style="2" customWidth="1"/>
    <col min="8850" max="8850" width="10.42578125" style="2" customWidth="1"/>
    <col min="8851" max="8851" width="9.5703125" style="2" customWidth="1"/>
    <col min="8852" max="8852" width="9.7109375" style="2" customWidth="1"/>
    <col min="8853" max="8853" width="8.28515625" style="2" customWidth="1"/>
    <col min="8854" max="8854" width="4.5703125" style="2" customWidth="1"/>
    <col min="8855" max="8855" width="7.5703125" style="2" customWidth="1"/>
    <col min="8856" max="8856" width="5.85546875" style="2" customWidth="1"/>
    <col min="8857" max="8857" width="6.140625" style="2" customWidth="1"/>
    <col min="8858" max="8858" width="6" style="2" customWidth="1"/>
    <col min="8859" max="8859" width="6.28515625" style="2" customWidth="1"/>
    <col min="8860" max="8860" width="8.28515625" style="2" customWidth="1"/>
    <col min="8861" max="8861" width="10.42578125" style="2" customWidth="1"/>
    <col min="8862" max="9060" width="9" style="2"/>
    <col min="9061" max="9061" width="4.140625" style="2" customWidth="1"/>
    <col min="9062" max="9062" width="12.140625" style="2" customWidth="1"/>
    <col min="9063" max="9063" width="26.5703125" style="2" customWidth="1"/>
    <col min="9064" max="9065" width="5" style="2" customWidth="1"/>
    <col min="9066" max="9066" width="4.5703125" style="2" customWidth="1"/>
    <col min="9067" max="9067" width="7.42578125" style="2" customWidth="1"/>
    <col min="9068" max="9068" width="7.28515625" style="2" customWidth="1"/>
    <col min="9069" max="9070" width="4.7109375" style="2" customWidth="1"/>
    <col min="9071" max="9071" width="7.7109375" style="2" customWidth="1"/>
    <col min="9072" max="9073" width="4.7109375" style="2" customWidth="1"/>
    <col min="9074" max="9074" width="5.7109375" style="2" customWidth="1"/>
    <col min="9075" max="9075" width="5.28515625" style="2" customWidth="1"/>
    <col min="9076" max="9081" width="4.7109375" style="2" customWidth="1"/>
    <col min="9082" max="9082" width="5.85546875" style="2" customWidth="1"/>
    <col min="9083" max="9083" width="7.140625" style="2" customWidth="1"/>
    <col min="9084" max="9091" width="4.7109375" style="2" customWidth="1"/>
    <col min="9092" max="9092" width="5.5703125" style="2" customWidth="1"/>
    <col min="9093" max="9094" width="4.7109375" style="2" customWidth="1"/>
    <col min="9095" max="9096" width="5.5703125" style="2" customWidth="1"/>
    <col min="9097" max="9097" width="4.7109375" style="2" customWidth="1"/>
    <col min="9098" max="9099" width="5.5703125" style="2" customWidth="1"/>
    <col min="9100" max="9101" width="4.7109375" style="2" customWidth="1"/>
    <col min="9102" max="9102" width="6.28515625" style="2" customWidth="1"/>
    <col min="9103" max="9103" width="6" style="2" customWidth="1"/>
    <col min="9104" max="9104" width="7.7109375" style="2" customWidth="1"/>
    <col min="9105" max="9105" width="6.7109375" style="2" customWidth="1"/>
    <col min="9106" max="9106" width="10.42578125" style="2" customWidth="1"/>
    <col min="9107" max="9107" width="9.5703125" style="2" customWidth="1"/>
    <col min="9108" max="9108" width="9.7109375" style="2" customWidth="1"/>
    <col min="9109" max="9109" width="8.28515625" style="2" customWidth="1"/>
    <col min="9110" max="9110" width="4.5703125" style="2" customWidth="1"/>
    <col min="9111" max="9111" width="7.5703125" style="2" customWidth="1"/>
    <col min="9112" max="9112" width="5.85546875" style="2" customWidth="1"/>
    <col min="9113" max="9113" width="6.140625" style="2" customWidth="1"/>
    <col min="9114" max="9114" width="6" style="2" customWidth="1"/>
    <col min="9115" max="9115" width="6.28515625" style="2" customWidth="1"/>
    <col min="9116" max="9116" width="8.28515625" style="2" customWidth="1"/>
    <col min="9117" max="9117" width="10.42578125" style="2" customWidth="1"/>
    <col min="9118" max="9316" width="9" style="2"/>
    <col min="9317" max="9317" width="4.140625" style="2" customWidth="1"/>
    <col min="9318" max="9318" width="12.140625" style="2" customWidth="1"/>
    <col min="9319" max="9319" width="26.5703125" style="2" customWidth="1"/>
    <col min="9320" max="9321" width="5" style="2" customWidth="1"/>
    <col min="9322" max="9322" width="4.5703125" style="2" customWidth="1"/>
    <col min="9323" max="9323" width="7.42578125" style="2" customWidth="1"/>
    <col min="9324" max="9324" width="7.28515625" style="2" customWidth="1"/>
    <col min="9325" max="9326" width="4.7109375" style="2" customWidth="1"/>
    <col min="9327" max="9327" width="7.7109375" style="2" customWidth="1"/>
    <col min="9328" max="9329" width="4.7109375" style="2" customWidth="1"/>
    <col min="9330" max="9330" width="5.7109375" style="2" customWidth="1"/>
    <col min="9331" max="9331" width="5.28515625" style="2" customWidth="1"/>
    <col min="9332" max="9337" width="4.7109375" style="2" customWidth="1"/>
    <col min="9338" max="9338" width="5.85546875" style="2" customWidth="1"/>
    <col min="9339" max="9339" width="7.140625" style="2" customWidth="1"/>
    <col min="9340" max="9347" width="4.7109375" style="2" customWidth="1"/>
    <col min="9348" max="9348" width="5.5703125" style="2" customWidth="1"/>
    <col min="9349" max="9350" width="4.7109375" style="2" customWidth="1"/>
    <col min="9351" max="9352" width="5.5703125" style="2" customWidth="1"/>
    <col min="9353" max="9353" width="4.7109375" style="2" customWidth="1"/>
    <col min="9354" max="9355" width="5.5703125" style="2" customWidth="1"/>
    <col min="9356" max="9357" width="4.7109375" style="2" customWidth="1"/>
    <col min="9358" max="9358" width="6.28515625" style="2" customWidth="1"/>
    <col min="9359" max="9359" width="6" style="2" customWidth="1"/>
    <col min="9360" max="9360" width="7.7109375" style="2" customWidth="1"/>
    <col min="9361" max="9361" width="6.7109375" style="2" customWidth="1"/>
    <col min="9362" max="9362" width="10.42578125" style="2" customWidth="1"/>
    <col min="9363" max="9363" width="9.5703125" style="2" customWidth="1"/>
    <col min="9364" max="9364" width="9.7109375" style="2" customWidth="1"/>
    <col min="9365" max="9365" width="8.28515625" style="2" customWidth="1"/>
    <col min="9366" max="9366" width="4.5703125" style="2" customWidth="1"/>
    <col min="9367" max="9367" width="7.5703125" style="2" customWidth="1"/>
    <col min="9368" max="9368" width="5.85546875" style="2" customWidth="1"/>
    <col min="9369" max="9369" width="6.140625" style="2" customWidth="1"/>
    <col min="9370" max="9370" width="6" style="2" customWidth="1"/>
    <col min="9371" max="9371" width="6.28515625" style="2" customWidth="1"/>
    <col min="9372" max="9372" width="8.28515625" style="2" customWidth="1"/>
    <col min="9373" max="9373" width="10.42578125" style="2" customWidth="1"/>
    <col min="9374" max="9572" width="9" style="2"/>
    <col min="9573" max="9573" width="4.140625" style="2" customWidth="1"/>
    <col min="9574" max="9574" width="12.140625" style="2" customWidth="1"/>
    <col min="9575" max="9575" width="26.5703125" style="2" customWidth="1"/>
    <col min="9576" max="9577" width="5" style="2" customWidth="1"/>
    <col min="9578" max="9578" width="4.5703125" style="2" customWidth="1"/>
    <col min="9579" max="9579" width="7.42578125" style="2" customWidth="1"/>
    <col min="9580" max="9580" width="7.28515625" style="2" customWidth="1"/>
    <col min="9581" max="9582" width="4.7109375" style="2" customWidth="1"/>
    <col min="9583" max="9583" width="7.7109375" style="2" customWidth="1"/>
    <col min="9584" max="9585" width="4.7109375" style="2" customWidth="1"/>
    <col min="9586" max="9586" width="5.7109375" style="2" customWidth="1"/>
    <col min="9587" max="9587" width="5.28515625" style="2" customWidth="1"/>
    <col min="9588" max="9593" width="4.7109375" style="2" customWidth="1"/>
    <col min="9594" max="9594" width="5.85546875" style="2" customWidth="1"/>
    <col min="9595" max="9595" width="7.140625" style="2" customWidth="1"/>
    <col min="9596" max="9603" width="4.7109375" style="2" customWidth="1"/>
    <col min="9604" max="9604" width="5.5703125" style="2" customWidth="1"/>
    <col min="9605" max="9606" width="4.7109375" style="2" customWidth="1"/>
    <col min="9607" max="9608" width="5.5703125" style="2" customWidth="1"/>
    <col min="9609" max="9609" width="4.7109375" style="2" customWidth="1"/>
    <col min="9610" max="9611" width="5.5703125" style="2" customWidth="1"/>
    <col min="9612" max="9613" width="4.7109375" style="2" customWidth="1"/>
    <col min="9614" max="9614" width="6.28515625" style="2" customWidth="1"/>
    <col min="9615" max="9615" width="6" style="2" customWidth="1"/>
    <col min="9616" max="9616" width="7.7109375" style="2" customWidth="1"/>
    <col min="9617" max="9617" width="6.7109375" style="2" customWidth="1"/>
    <col min="9618" max="9618" width="10.42578125" style="2" customWidth="1"/>
    <col min="9619" max="9619" width="9.5703125" style="2" customWidth="1"/>
    <col min="9620" max="9620" width="9.7109375" style="2" customWidth="1"/>
    <col min="9621" max="9621" width="8.28515625" style="2" customWidth="1"/>
    <col min="9622" max="9622" width="4.5703125" style="2" customWidth="1"/>
    <col min="9623" max="9623" width="7.5703125" style="2" customWidth="1"/>
    <col min="9624" max="9624" width="5.85546875" style="2" customWidth="1"/>
    <col min="9625" max="9625" width="6.140625" style="2" customWidth="1"/>
    <col min="9626" max="9626" width="6" style="2" customWidth="1"/>
    <col min="9627" max="9627" width="6.28515625" style="2" customWidth="1"/>
    <col min="9628" max="9628" width="8.28515625" style="2" customWidth="1"/>
    <col min="9629" max="9629" width="10.42578125" style="2" customWidth="1"/>
    <col min="9630" max="9828" width="9" style="2"/>
    <col min="9829" max="9829" width="4.140625" style="2" customWidth="1"/>
    <col min="9830" max="9830" width="12.140625" style="2" customWidth="1"/>
    <col min="9831" max="9831" width="26.5703125" style="2" customWidth="1"/>
    <col min="9832" max="9833" width="5" style="2" customWidth="1"/>
    <col min="9834" max="9834" width="4.5703125" style="2" customWidth="1"/>
    <col min="9835" max="9835" width="7.42578125" style="2" customWidth="1"/>
    <col min="9836" max="9836" width="7.28515625" style="2" customWidth="1"/>
    <col min="9837" max="9838" width="4.7109375" style="2" customWidth="1"/>
    <col min="9839" max="9839" width="7.7109375" style="2" customWidth="1"/>
    <col min="9840" max="9841" width="4.7109375" style="2" customWidth="1"/>
    <col min="9842" max="9842" width="5.7109375" style="2" customWidth="1"/>
    <col min="9843" max="9843" width="5.28515625" style="2" customWidth="1"/>
    <col min="9844" max="9849" width="4.7109375" style="2" customWidth="1"/>
    <col min="9850" max="9850" width="5.85546875" style="2" customWidth="1"/>
    <col min="9851" max="9851" width="7.140625" style="2" customWidth="1"/>
    <col min="9852" max="9859" width="4.7109375" style="2" customWidth="1"/>
    <col min="9860" max="9860" width="5.5703125" style="2" customWidth="1"/>
    <col min="9861" max="9862" width="4.7109375" style="2" customWidth="1"/>
    <col min="9863" max="9864" width="5.5703125" style="2" customWidth="1"/>
    <col min="9865" max="9865" width="4.7109375" style="2" customWidth="1"/>
    <col min="9866" max="9867" width="5.5703125" style="2" customWidth="1"/>
    <col min="9868" max="9869" width="4.7109375" style="2" customWidth="1"/>
    <col min="9870" max="9870" width="6.28515625" style="2" customWidth="1"/>
    <col min="9871" max="9871" width="6" style="2" customWidth="1"/>
    <col min="9872" max="9872" width="7.7109375" style="2" customWidth="1"/>
    <col min="9873" max="9873" width="6.7109375" style="2" customWidth="1"/>
    <col min="9874" max="9874" width="10.42578125" style="2" customWidth="1"/>
    <col min="9875" max="9875" width="9.5703125" style="2" customWidth="1"/>
    <col min="9876" max="9876" width="9.7109375" style="2" customWidth="1"/>
    <col min="9877" max="9877" width="8.28515625" style="2" customWidth="1"/>
    <col min="9878" max="9878" width="4.5703125" style="2" customWidth="1"/>
    <col min="9879" max="9879" width="7.5703125" style="2" customWidth="1"/>
    <col min="9880" max="9880" width="5.85546875" style="2" customWidth="1"/>
    <col min="9881" max="9881" width="6.140625" style="2" customWidth="1"/>
    <col min="9882" max="9882" width="6" style="2" customWidth="1"/>
    <col min="9883" max="9883" width="6.28515625" style="2" customWidth="1"/>
    <col min="9884" max="9884" width="8.28515625" style="2" customWidth="1"/>
    <col min="9885" max="9885" width="10.42578125" style="2" customWidth="1"/>
    <col min="9886" max="10084" width="9" style="2"/>
    <col min="10085" max="10085" width="4.140625" style="2" customWidth="1"/>
    <col min="10086" max="10086" width="12.140625" style="2" customWidth="1"/>
    <col min="10087" max="10087" width="26.5703125" style="2" customWidth="1"/>
    <col min="10088" max="10089" width="5" style="2" customWidth="1"/>
    <col min="10090" max="10090" width="4.5703125" style="2" customWidth="1"/>
    <col min="10091" max="10091" width="7.42578125" style="2" customWidth="1"/>
    <col min="10092" max="10092" width="7.28515625" style="2" customWidth="1"/>
    <col min="10093" max="10094" width="4.7109375" style="2" customWidth="1"/>
    <col min="10095" max="10095" width="7.7109375" style="2" customWidth="1"/>
    <col min="10096" max="10097" width="4.7109375" style="2" customWidth="1"/>
    <col min="10098" max="10098" width="5.7109375" style="2" customWidth="1"/>
    <col min="10099" max="10099" width="5.28515625" style="2" customWidth="1"/>
    <col min="10100" max="10105" width="4.7109375" style="2" customWidth="1"/>
    <col min="10106" max="10106" width="5.85546875" style="2" customWidth="1"/>
    <col min="10107" max="10107" width="7.140625" style="2" customWidth="1"/>
    <col min="10108" max="10115" width="4.7109375" style="2" customWidth="1"/>
    <col min="10116" max="10116" width="5.5703125" style="2" customWidth="1"/>
    <col min="10117" max="10118" width="4.7109375" style="2" customWidth="1"/>
    <col min="10119" max="10120" width="5.5703125" style="2" customWidth="1"/>
    <col min="10121" max="10121" width="4.7109375" style="2" customWidth="1"/>
    <col min="10122" max="10123" width="5.5703125" style="2" customWidth="1"/>
    <col min="10124" max="10125" width="4.7109375" style="2" customWidth="1"/>
    <col min="10126" max="10126" width="6.28515625" style="2" customWidth="1"/>
    <col min="10127" max="10127" width="6" style="2" customWidth="1"/>
    <col min="10128" max="10128" width="7.7109375" style="2" customWidth="1"/>
    <col min="10129" max="10129" width="6.7109375" style="2" customWidth="1"/>
    <col min="10130" max="10130" width="10.42578125" style="2" customWidth="1"/>
    <col min="10131" max="10131" width="9.5703125" style="2" customWidth="1"/>
    <col min="10132" max="10132" width="9.7109375" style="2" customWidth="1"/>
    <col min="10133" max="10133" width="8.28515625" style="2" customWidth="1"/>
    <col min="10134" max="10134" width="4.5703125" style="2" customWidth="1"/>
    <col min="10135" max="10135" width="7.5703125" style="2" customWidth="1"/>
    <col min="10136" max="10136" width="5.85546875" style="2" customWidth="1"/>
    <col min="10137" max="10137" width="6.140625" style="2" customWidth="1"/>
    <col min="10138" max="10138" width="6" style="2" customWidth="1"/>
    <col min="10139" max="10139" width="6.28515625" style="2" customWidth="1"/>
    <col min="10140" max="10140" width="8.28515625" style="2" customWidth="1"/>
    <col min="10141" max="10141" width="10.42578125" style="2" customWidth="1"/>
    <col min="10142" max="10340" width="9" style="2"/>
    <col min="10341" max="10341" width="4.140625" style="2" customWidth="1"/>
    <col min="10342" max="10342" width="12.140625" style="2" customWidth="1"/>
    <col min="10343" max="10343" width="26.5703125" style="2" customWidth="1"/>
    <col min="10344" max="10345" width="5" style="2" customWidth="1"/>
    <col min="10346" max="10346" width="4.5703125" style="2" customWidth="1"/>
    <col min="10347" max="10347" width="7.42578125" style="2" customWidth="1"/>
    <col min="10348" max="10348" width="7.28515625" style="2" customWidth="1"/>
    <col min="10349" max="10350" width="4.7109375" style="2" customWidth="1"/>
    <col min="10351" max="10351" width="7.7109375" style="2" customWidth="1"/>
    <col min="10352" max="10353" width="4.7109375" style="2" customWidth="1"/>
    <col min="10354" max="10354" width="5.7109375" style="2" customWidth="1"/>
    <col min="10355" max="10355" width="5.28515625" style="2" customWidth="1"/>
    <col min="10356" max="10361" width="4.7109375" style="2" customWidth="1"/>
    <col min="10362" max="10362" width="5.85546875" style="2" customWidth="1"/>
    <col min="10363" max="10363" width="7.140625" style="2" customWidth="1"/>
    <col min="10364" max="10371" width="4.7109375" style="2" customWidth="1"/>
    <col min="10372" max="10372" width="5.5703125" style="2" customWidth="1"/>
    <col min="10373" max="10374" width="4.7109375" style="2" customWidth="1"/>
    <col min="10375" max="10376" width="5.5703125" style="2" customWidth="1"/>
    <col min="10377" max="10377" width="4.7109375" style="2" customWidth="1"/>
    <col min="10378" max="10379" width="5.5703125" style="2" customWidth="1"/>
    <col min="10380" max="10381" width="4.7109375" style="2" customWidth="1"/>
    <col min="10382" max="10382" width="6.28515625" style="2" customWidth="1"/>
    <col min="10383" max="10383" width="6" style="2" customWidth="1"/>
    <col min="10384" max="10384" width="7.7109375" style="2" customWidth="1"/>
    <col min="10385" max="10385" width="6.7109375" style="2" customWidth="1"/>
    <col min="10386" max="10386" width="10.42578125" style="2" customWidth="1"/>
    <col min="10387" max="10387" width="9.5703125" style="2" customWidth="1"/>
    <col min="10388" max="10388" width="9.7109375" style="2" customWidth="1"/>
    <col min="10389" max="10389" width="8.28515625" style="2" customWidth="1"/>
    <col min="10390" max="10390" width="4.5703125" style="2" customWidth="1"/>
    <col min="10391" max="10391" width="7.5703125" style="2" customWidth="1"/>
    <col min="10392" max="10392" width="5.85546875" style="2" customWidth="1"/>
    <col min="10393" max="10393" width="6.140625" style="2" customWidth="1"/>
    <col min="10394" max="10394" width="6" style="2" customWidth="1"/>
    <col min="10395" max="10395" width="6.28515625" style="2" customWidth="1"/>
    <col min="10396" max="10396" width="8.28515625" style="2" customWidth="1"/>
    <col min="10397" max="10397" width="10.42578125" style="2" customWidth="1"/>
    <col min="10398" max="10596" width="9" style="2"/>
    <col min="10597" max="10597" width="4.140625" style="2" customWidth="1"/>
    <col min="10598" max="10598" width="12.140625" style="2" customWidth="1"/>
    <col min="10599" max="10599" width="26.5703125" style="2" customWidth="1"/>
    <col min="10600" max="10601" width="5" style="2" customWidth="1"/>
    <col min="10602" max="10602" width="4.5703125" style="2" customWidth="1"/>
    <col min="10603" max="10603" width="7.42578125" style="2" customWidth="1"/>
    <col min="10604" max="10604" width="7.28515625" style="2" customWidth="1"/>
    <col min="10605" max="10606" width="4.7109375" style="2" customWidth="1"/>
    <col min="10607" max="10607" width="7.7109375" style="2" customWidth="1"/>
    <col min="10608" max="10609" width="4.7109375" style="2" customWidth="1"/>
    <col min="10610" max="10610" width="5.7109375" style="2" customWidth="1"/>
    <col min="10611" max="10611" width="5.28515625" style="2" customWidth="1"/>
    <col min="10612" max="10617" width="4.7109375" style="2" customWidth="1"/>
    <col min="10618" max="10618" width="5.85546875" style="2" customWidth="1"/>
    <col min="10619" max="10619" width="7.140625" style="2" customWidth="1"/>
    <col min="10620" max="10627" width="4.7109375" style="2" customWidth="1"/>
    <col min="10628" max="10628" width="5.5703125" style="2" customWidth="1"/>
    <col min="10629" max="10630" width="4.7109375" style="2" customWidth="1"/>
    <col min="10631" max="10632" width="5.5703125" style="2" customWidth="1"/>
    <col min="10633" max="10633" width="4.7109375" style="2" customWidth="1"/>
    <col min="10634" max="10635" width="5.5703125" style="2" customWidth="1"/>
    <col min="10636" max="10637" width="4.7109375" style="2" customWidth="1"/>
    <col min="10638" max="10638" width="6.28515625" style="2" customWidth="1"/>
    <col min="10639" max="10639" width="6" style="2" customWidth="1"/>
    <col min="10640" max="10640" width="7.7109375" style="2" customWidth="1"/>
    <col min="10641" max="10641" width="6.7109375" style="2" customWidth="1"/>
    <col min="10642" max="10642" width="10.42578125" style="2" customWidth="1"/>
    <col min="10643" max="10643" width="9.5703125" style="2" customWidth="1"/>
    <col min="10644" max="10644" width="9.7109375" style="2" customWidth="1"/>
    <col min="10645" max="10645" width="8.28515625" style="2" customWidth="1"/>
    <col min="10646" max="10646" width="4.5703125" style="2" customWidth="1"/>
    <col min="10647" max="10647" width="7.5703125" style="2" customWidth="1"/>
    <col min="10648" max="10648" width="5.85546875" style="2" customWidth="1"/>
    <col min="10649" max="10649" width="6.140625" style="2" customWidth="1"/>
    <col min="10650" max="10650" width="6" style="2" customWidth="1"/>
    <col min="10651" max="10651" width="6.28515625" style="2" customWidth="1"/>
    <col min="10652" max="10652" width="8.28515625" style="2" customWidth="1"/>
    <col min="10653" max="10653" width="10.42578125" style="2" customWidth="1"/>
    <col min="10654" max="10852" width="9" style="2"/>
    <col min="10853" max="10853" width="4.140625" style="2" customWidth="1"/>
    <col min="10854" max="10854" width="12.140625" style="2" customWidth="1"/>
    <col min="10855" max="10855" width="26.5703125" style="2" customWidth="1"/>
    <col min="10856" max="10857" width="5" style="2" customWidth="1"/>
    <col min="10858" max="10858" width="4.5703125" style="2" customWidth="1"/>
    <col min="10859" max="10859" width="7.42578125" style="2" customWidth="1"/>
    <col min="10860" max="10860" width="7.28515625" style="2" customWidth="1"/>
    <col min="10861" max="10862" width="4.7109375" style="2" customWidth="1"/>
    <col min="10863" max="10863" width="7.7109375" style="2" customWidth="1"/>
    <col min="10864" max="10865" width="4.7109375" style="2" customWidth="1"/>
    <col min="10866" max="10866" width="5.7109375" style="2" customWidth="1"/>
    <col min="10867" max="10867" width="5.28515625" style="2" customWidth="1"/>
    <col min="10868" max="10873" width="4.7109375" style="2" customWidth="1"/>
    <col min="10874" max="10874" width="5.85546875" style="2" customWidth="1"/>
    <col min="10875" max="10875" width="7.140625" style="2" customWidth="1"/>
    <col min="10876" max="10883" width="4.7109375" style="2" customWidth="1"/>
    <col min="10884" max="10884" width="5.5703125" style="2" customWidth="1"/>
    <col min="10885" max="10886" width="4.7109375" style="2" customWidth="1"/>
    <col min="10887" max="10888" width="5.5703125" style="2" customWidth="1"/>
    <col min="10889" max="10889" width="4.7109375" style="2" customWidth="1"/>
    <col min="10890" max="10891" width="5.5703125" style="2" customWidth="1"/>
    <col min="10892" max="10893" width="4.7109375" style="2" customWidth="1"/>
    <col min="10894" max="10894" width="6.28515625" style="2" customWidth="1"/>
    <col min="10895" max="10895" width="6" style="2" customWidth="1"/>
    <col min="10896" max="10896" width="7.7109375" style="2" customWidth="1"/>
    <col min="10897" max="10897" width="6.7109375" style="2" customWidth="1"/>
    <col min="10898" max="10898" width="10.42578125" style="2" customWidth="1"/>
    <col min="10899" max="10899" width="9.5703125" style="2" customWidth="1"/>
    <col min="10900" max="10900" width="9.7109375" style="2" customWidth="1"/>
    <col min="10901" max="10901" width="8.28515625" style="2" customWidth="1"/>
    <col min="10902" max="10902" width="4.5703125" style="2" customWidth="1"/>
    <col min="10903" max="10903" width="7.5703125" style="2" customWidth="1"/>
    <col min="10904" max="10904" width="5.85546875" style="2" customWidth="1"/>
    <col min="10905" max="10905" width="6.140625" style="2" customWidth="1"/>
    <col min="10906" max="10906" width="6" style="2" customWidth="1"/>
    <col min="10907" max="10907" width="6.28515625" style="2" customWidth="1"/>
    <col min="10908" max="10908" width="8.28515625" style="2" customWidth="1"/>
    <col min="10909" max="10909" width="10.42578125" style="2" customWidth="1"/>
    <col min="10910" max="11108" width="9" style="2"/>
    <col min="11109" max="11109" width="4.140625" style="2" customWidth="1"/>
    <col min="11110" max="11110" width="12.140625" style="2" customWidth="1"/>
    <col min="11111" max="11111" width="26.5703125" style="2" customWidth="1"/>
    <col min="11112" max="11113" width="5" style="2" customWidth="1"/>
    <col min="11114" max="11114" width="4.5703125" style="2" customWidth="1"/>
    <col min="11115" max="11115" width="7.42578125" style="2" customWidth="1"/>
    <col min="11116" max="11116" width="7.28515625" style="2" customWidth="1"/>
    <col min="11117" max="11118" width="4.7109375" style="2" customWidth="1"/>
    <col min="11119" max="11119" width="7.7109375" style="2" customWidth="1"/>
    <col min="11120" max="11121" width="4.7109375" style="2" customWidth="1"/>
    <col min="11122" max="11122" width="5.7109375" style="2" customWidth="1"/>
    <col min="11123" max="11123" width="5.28515625" style="2" customWidth="1"/>
    <col min="11124" max="11129" width="4.7109375" style="2" customWidth="1"/>
    <col min="11130" max="11130" width="5.85546875" style="2" customWidth="1"/>
    <col min="11131" max="11131" width="7.140625" style="2" customWidth="1"/>
    <col min="11132" max="11139" width="4.7109375" style="2" customWidth="1"/>
    <col min="11140" max="11140" width="5.5703125" style="2" customWidth="1"/>
    <col min="11141" max="11142" width="4.7109375" style="2" customWidth="1"/>
    <col min="11143" max="11144" width="5.5703125" style="2" customWidth="1"/>
    <col min="11145" max="11145" width="4.7109375" style="2" customWidth="1"/>
    <col min="11146" max="11147" width="5.5703125" style="2" customWidth="1"/>
    <col min="11148" max="11149" width="4.7109375" style="2" customWidth="1"/>
    <col min="11150" max="11150" width="6.28515625" style="2" customWidth="1"/>
    <col min="11151" max="11151" width="6" style="2" customWidth="1"/>
    <col min="11152" max="11152" width="7.7109375" style="2" customWidth="1"/>
    <col min="11153" max="11153" width="6.7109375" style="2" customWidth="1"/>
    <col min="11154" max="11154" width="10.42578125" style="2" customWidth="1"/>
    <col min="11155" max="11155" width="9.5703125" style="2" customWidth="1"/>
    <col min="11156" max="11156" width="9.7109375" style="2" customWidth="1"/>
    <col min="11157" max="11157" width="8.28515625" style="2" customWidth="1"/>
    <col min="11158" max="11158" width="4.5703125" style="2" customWidth="1"/>
    <col min="11159" max="11159" width="7.5703125" style="2" customWidth="1"/>
    <col min="11160" max="11160" width="5.85546875" style="2" customWidth="1"/>
    <col min="11161" max="11161" width="6.140625" style="2" customWidth="1"/>
    <col min="11162" max="11162" width="6" style="2" customWidth="1"/>
    <col min="11163" max="11163" width="6.28515625" style="2" customWidth="1"/>
    <col min="11164" max="11164" width="8.28515625" style="2" customWidth="1"/>
    <col min="11165" max="11165" width="10.42578125" style="2" customWidth="1"/>
    <col min="11166" max="11364" width="9" style="2"/>
    <col min="11365" max="11365" width="4.140625" style="2" customWidth="1"/>
    <col min="11366" max="11366" width="12.140625" style="2" customWidth="1"/>
    <col min="11367" max="11367" width="26.5703125" style="2" customWidth="1"/>
    <col min="11368" max="11369" width="5" style="2" customWidth="1"/>
    <col min="11370" max="11370" width="4.5703125" style="2" customWidth="1"/>
    <col min="11371" max="11371" width="7.42578125" style="2" customWidth="1"/>
    <col min="11372" max="11372" width="7.28515625" style="2" customWidth="1"/>
    <col min="11373" max="11374" width="4.7109375" style="2" customWidth="1"/>
    <col min="11375" max="11375" width="7.7109375" style="2" customWidth="1"/>
    <col min="11376" max="11377" width="4.7109375" style="2" customWidth="1"/>
    <col min="11378" max="11378" width="5.7109375" style="2" customWidth="1"/>
    <col min="11379" max="11379" width="5.28515625" style="2" customWidth="1"/>
    <col min="11380" max="11385" width="4.7109375" style="2" customWidth="1"/>
    <col min="11386" max="11386" width="5.85546875" style="2" customWidth="1"/>
    <col min="11387" max="11387" width="7.140625" style="2" customWidth="1"/>
    <col min="11388" max="11395" width="4.7109375" style="2" customWidth="1"/>
    <col min="11396" max="11396" width="5.5703125" style="2" customWidth="1"/>
    <col min="11397" max="11398" width="4.7109375" style="2" customWidth="1"/>
    <col min="11399" max="11400" width="5.5703125" style="2" customWidth="1"/>
    <col min="11401" max="11401" width="4.7109375" style="2" customWidth="1"/>
    <col min="11402" max="11403" width="5.5703125" style="2" customWidth="1"/>
    <col min="11404" max="11405" width="4.7109375" style="2" customWidth="1"/>
    <col min="11406" max="11406" width="6.28515625" style="2" customWidth="1"/>
    <col min="11407" max="11407" width="6" style="2" customWidth="1"/>
    <col min="11408" max="11408" width="7.7109375" style="2" customWidth="1"/>
    <col min="11409" max="11409" width="6.7109375" style="2" customWidth="1"/>
    <col min="11410" max="11410" width="10.42578125" style="2" customWidth="1"/>
    <col min="11411" max="11411" width="9.5703125" style="2" customWidth="1"/>
    <col min="11412" max="11412" width="9.7109375" style="2" customWidth="1"/>
    <col min="11413" max="11413" width="8.28515625" style="2" customWidth="1"/>
    <col min="11414" max="11414" width="4.5703125" style="2" customWidth="1"/>
    <col min="11415" max="11415" width="7.5703125" style="2" customWidth="1"/>
    <col min="11416" max="11416" width="5.85546875" style="2" customWidth="1"/>
    <col min="11417" max="11417" width="6.140625" style="2" customWidth="1"/>
    <col min="11418" max="11418" width="6" style="2" customWidth="1"/>
    <col min="11419" max="11419" width="6.28515625" style="2" customWidth="1"/>
    <col min="11420" max="11420" width="8.28515625" style="2" customWidth="1"/>
    <col min="11421" max="11421" width="10.42578125" style="2" customWidth="1"/>
    <col min="11422" max="11620" width="9" style="2"/>
    <col min="11621" max="11621" width="4.140625" style="2" customWidth="1"/>
    <col min="11622" max="11622" width="12.140625" style="2" customWidth="1"/>
    <col min="11623" max="11623" width="26.5703125" style="2" customWidth="1"/>
    <col min="11624" max="11625" width="5" style="2" customWidth="1"/>
    <col min="11626" max="11626" width="4.5703125" style="2" customWidth="1"/>
    <col min="11627" max="11627" width="7.42578125" style="2" customWidth="1"/>
    <col min="11628" max="11628" width="7.28515625" style="2" customWidth="1"/>
    <col min="11629" max="11630" width="4.7109375" style="2" customWidth="1"/>
    <col min="11631" max="11631" width="7.7109375" style="2" customWidth="1"/>
    <col min="11632" max="11633" width="4.7109375" style="2" customWidth="1"/>
    <col min="11634" max="11634" width="5.7109375" style="2" customWidth="1"/>
    <col min="11635" max="11635" width="5.28515625" style="2" customWidth="1"/>
    <col min="11636" max="11641" width="4.7109375" style="2" customWidth="1"/>
    <col min="11642" max="11642" width="5.85546875" style="2" customWidth="1"/>
    <col min="11643" max="11643" width="7.140625" style="2" customWidth="1"/>
    <col min="11644" max="11651" width="4.7109375" style="2" customWidth="1"/>
    <col min="11652" max="11652" width="5.5703125" style="2" customWidth="1"/>
    <col min="11653" max="11654" width="4.7109375" style="2" customWidth="1"/>
    <col min="11655" max="11656" width="5.5703125" style="2" customWidth="1"/>
    <col min="11657" max="11657" width="4.7109375" style="2" customWidth="1"/>
    <col min="11658" max="11659" width="5.5703125" style="2" customWidth="1"/>
    <col min="11660" max="11661" width="4.7109375" style="2" customWidth="1"/>
    <col min="11662" max="11662" width="6.28515625" style="2" customWidth="1"/>
    <col min="11663" max="11663" width="6" style="2" customWidth="1"/>
    <col min="11664" max="11664" width="7.7109375" style="2" customWidth="1"/>
    <col min="11665" max="11665" width="6.7109375" style="2" customWidth="1"/>
    <col min="11666" max="11666" width="10.42578125" style="2" customWidth="1"/>
    <col min="11667" max="11667" width="9.5703125" style="2" customWidth="1"/>
    <col min="11668" max="11668" width="9.7109375" style="2" customWidth="1"/>
    <col min="11669" max="11669" width="8.28515625" style="2" customWidth="1"/>
    <col min="11670" max="11670" width="4.5703125" style="2" customWidth="1"/>
    <col min="11671" max="11671" width="7.5703125" style="2" customWidth="1"/>
    <col min="11672" max="11672" width="5.85546875" style="2" customWidth="1"/>
    <col min="11673" max="11673" width="6.140625" style="2" customWidth="1"/>
    <col min="11674" max="11674" width="6" style="2" customWidth="1"/>
    <col min="11675" max="11675" width="6.28515625" style="2" customWidth="1"/>
    <col min="11676" max="11676" width="8.28515625" style="2" customWidth="1"/>
    <col min="11677" max="11677" width="10.42578125" style="2" customWidth="1"/>
    <col min="11678" max="11876" width="9" style="2"/>
    <col min="11877" max="11877" width="4.140625" style="2" customWidth="1"/>
    <col min="11878" max="11878" width="12.140625" style="2" customWidth="1"/>
    <col min="11879" max="11879" width="26.5703125" style="2" customWidth="1"/>
    <col min="11880" max="11881" width="5" style="2" customWidth="1"/>
    <col min="11882" max="11882" width="4.5703125" style="2" customWidth="1"/>
    <col min="11883" max="11883" width="7.42578125" style="2" customWidth="1"/>
    <col min="11884" max="11884" width="7.28515625" style="2" customWidth="1"/>
    <col min="11885" max="11886" width="4.7109375" style="2" customWidth="1"/>
    <col min="11887" max="11887" width="7.7109375" style="2" customWidth="1"/>
    <col min="11888" max="11889" width="4.7109375" style="2" customWidth="1"/>
    <col min="11890" max="11890" width="5.7109375" style="2" customWidth="1"/>
    <col min="11891" max="11891" width="5.28515625" style="2" customWidth="1"/>
    <col min="11892" max="11897" width="4.7109375" style="2" customWidth="1"/>
    <col min="11898" max="11898" width="5.85546875" style="2" customWidth="1"/>
    <col min="11899" max="11899" width="7.140625" style="2" customWidth="1"/>
    <col min="11900" max="11907" width="4.7109375" style="2" customWidth="1"/>
    <col min="11908" max="11908" width="5.5703125" style="2" customWidth="1"/>
    <col min="11909" max="11910" width="4.7109375" style="2" customWidth="1"/>
    <col min="11911" max="11912" width="5.5703125" style="2" customWidth="1"/>
    <col min="11913" max="11913" width="4.7109375" style="2" customWidth="1"/>
    <col min="11914" max="11915" width="5.5703125" style="2" customWidth="1"/>
    <col min="11916" max="11917" width="4.7109375" style="2" customWidth="1"/>
    <col min="11918" max="11918" width="6.28515625" style="2" customWidth="1"/>
    <col min="11919" max="11919" width="6" style="2" customWidth="1"/>
    <col min="11920" max="11920" width="7.7109375" style="2" customWidth="1"/>
    <col min="11921" max="11921" width="6.7109375" style="2" customWidth="1"/>
    <col min="11922" max="11922" width="10.42578125" style="2" customWidth="1"/>
    <col min="11923" max="11923" width="9.5703125" style="2" customWidth="1"/>
    <col min="11924" max="11924" width="9.7109375" style="2" customWidth="1"/>
    <col min="11925" max="11925" width="8.28515625" style="2" customWidth="1"/>
    <col min="11926" max="11926" width="4.5703125" style="2" customWidth="1"/>
    <col min="11927" max="11927" width="7.5703125" style="2" customWidth="1"/>
    <col min="11928" max="11928" width="5.85546875" style="2" customWidth="1"/>
    <col min="11929" max="11929" width="6.140625" style="2" customWidth="1"/>
    <col min="11930" max="11930" width="6" style="2" customWidth="1"/>
    <col min="11931" max="11931" width="6.28515625" style="2" customWidth="1"/>
    <col min="11932" max="11932" width="8.28515625" style="2" customWidth="1"/>
    <col min="11933" max="11933" width="10.42578125" style="2" customWidth="1"/>
    <col min="11934" max="12132" width="9" style="2"/>
    <col min="12133" max="12133" width="4.140625" style="2" customWidth="1"/>
    <col min="12134" max="12134" width="12.140625" style="2" customWidth="1"/>
    <col min="12135" max="12135" width="26.5703125" style="2" customWidth="1"/>
    <col min="12136" max="12137" width="5" style="2" customWidth="1"/>
    <col min="12138" max="12138" width="4.5703125" style="2" customWidth="1"/>
    <col min="12139" max="12139" width="7.42578125" style="2" customWidth="1"/>
    <col min="12140" max="12140" width="7.28515625" style="2" customWidth="1"/>
    <col min="12141" max="12142" width="4.7109375" style="2" customWidth="1"/>
    <col min="12143" max="12143" width="7.7109375" style="2" customWidth="1"/>
    <col min="12144" max="12145" width="4.7109375" style="2" customWidth="1"/>
    <col min="12146" max="12146" width="5.7109375" style="2" customWidth="1"/>
    <col min="12147" max="12147" width="5.28515625" style="2" customWidth="1"/>
    <col min="12148" max="12153" width="4.7109375" style="2" customWidth="1"/>
    <col min="12154" max="12154" width="5.85546875" style="2" customWidth="1"/>
    <col min="12155" max="12155" width="7.140625" style="2" customWidth="1"/>
    <col min="12156" max="12163" width="4.7109375" style="2" customWidth="1"/>
    <col min="12164" max="12164" width="5.5703125" style="2" customWidth="1"/>
    <col min="12165" max="12166" width="4.7109375" style="2" customWidth="1"/>
    <col min="12167" max="12168" width="5.5703125" style="2" customWidth="1"/>
    <col min="12169" max="12169" width="4.7109375" style="2" customWidth="1"/>
    <col min="12170" max="12171" width="5.5703125" style="2" customWidth="1"/>
    <col min="12172" max="12173" width="4.7109375" style="2" customWidth="1"/>
    <col min="12174" max="12174" width="6.28515625" style="2" customWidth="1"/>
    <col min="12175" max="12175" width="6" style="2" customWidth="1"/>
    <col min="12176" max="12176" width="7.7109375" style="2" customWidth="1"/>
    <col min="12177" max="12177" width="6.7109375" style="2" customWidth="1"/>
    <col min="12178" max="12178" width="10.42578125" style="2" customWidth="1"/>
    <col min="12179" max="12179" width="9.5703125" style="2" customWidth="1"/>
    <col min="12180" max="12180" width="9.7109375" style="2" customWidth="1"/>
    <col min="12181" max="12181" width="8.28515625" style="2" customWidth="1"/>
    <col min="12182" max="12182" width="4.5703125" style="2" customWidth="1"/>
    <col min="12183" max="12183" width="7.5703125" style="2" customWidth="1"/>
    <col min="12184" max="12184" width="5.85546875" style="2" customWidth="1"/>
    <col min="12185" max="12185" width="6.140625" style="2" customWidth="1"/>
    <col min="12186" max="12186" width="6" style="2" customWidth="1"/>
    <col min="12187" max="12187" width="6.28515625" style="2" customWidth="1"/>
    <col min="12188" max="12188" width="8.28515625" style="2" customWidth="1"/>
    <col min="12189" max="12189" width="10.42578125" style="2" customWidth="1"/>
    <col min="12190" max="12388" width="9" style="2"/>
    <col min="12389" max="12389" width="4.140625" style="2" customWidth="1"/>
    <col min="12390" max="12390" width="12.140625" style="2" customWidth="1"/>
    <col min="12391" max="12391" width="26.5703125" style="2" customWidth="1"/>
    <col min="12392" max="12393" width="5" style="2" customWidth="1"/>
    <col min="12394" max="12394" width="4.5703125" style="2" customWidth="1"/>
    <col min="12395" max="12395" width="7.42578125" style="2" customWidth="1"/>
    <col min="12396" max="12396" width="7.28515625" style="2" customWidth="1"/>
    <col min="12397" max="12398" width="4.7109375" style="2" customWidth="1"/>
    <col min="12399" max="12399" width="7.7109375" style="2" customWidth="1"/>
    <col min="12400" max="12401" width="4.7109375" style="2" customWidth="1"/>
    <col min="12402" max="12402" width="5.7109375" style="2" customWidth="1"/>
    <col min="12403" max="12403" width="5.28515625" style="2" customWidth="1"/>
    <col min="12404" max="12409" width="4.7109375" style="2" customWidth="1"/>
    <col min="12410" max="12410" width="5.85546875" style="2" customWidth="1"/>
    <col min="12411" max="12411" width="7.140625" style="2" customWidth="1"/>
    <col min="12412" max="12419" width="4.7109375" style="2" customWidth="1"/>
    <col min="12420" max="12420" width="5.5703125" style="2" customWidth="1"/>
    <col min="12421" max="12422" width="4.7109375" style="2" customWidth="1"/>
    <col min="12423" max="12424" width="5.5703125" style="2" customWidth="1"/>
    <col min="12425" max="12425" width="4.7109375" style="2" customWidth="1"/>
    <col min="12426" max="12427" width="5.5703125" style="2" customWidth="1"/>
    <col min="12428" max="12429" width="4.7109375" style="2" customWidth="1"/>
    <col min="12430" max="12430" width="6.28515625" style="2" customWidth="1"/>
    <col min="12431" max="12431" width="6" style="2" customWidth="1"/>
    <col min="12432" max="12432" width="7.7109375" style="2" customWidth="1"/>
    <col min="12433" max="12433" width="6.7109375" style="2" customWidth="1"/>
    <col min="12434" max="12434" width="10.42578125" style="2" customWidth="1"/>
    <col min="12435" max="12435" width="9.5703125" style="2" customWidth="1"/>
    <col min="12436" max="12436" width="9.7109375" style="2" customWidth="1"/>
    <col min="12437" max="12437" width="8.28515625" style="2" customWidth="1"/>
    <col min="12438" max="12438" width="4.5703125" style="2" customWidth="1"/>
    <col min="12439" max="12439" width="7.5703125" style="2" customWidth="1"/>
    <col min="12440" max="12440" width="5.85546875" style="2" customWidth="1"/>
    <col min="12441" max="12441" width="6.140625" style="2" customWidth="1"/>
    <col min="12442" max="12442" width="6" style="2" customWidth="1"/>
    <col min="12443" max="12443" width="6.28515625" style="2" customWidth="1"/>
    <col min="12444" max="12444" width="8.28515625" style="2" customWidth="1"/>
    <col min="12445" max="12445" width="10.42578125" style="2" customWidth="1"/>
    <col min="12446" max="12644" width="9" style="2"/>
    <col min="12645" max="12645" width="4.140625" style="2" customWidth="1"/>
    <col min="12646" max="12646" width="12.140625" style="2" customWidth="1"/>
    <col min="12647" max="12647" width="26.5703125" style="2" customWidth="1"/>
    <col min="12648" max="12649" width="5" style="2" customWidth="1"/>
    <col min="12650" max="12650" width="4.5703125" style="2" customWidth="1"/>
    <col min="12651" max="12651" width="7.42578125" style="2" customWidth="1"/>
    <col min="12652" max="12652" width="7.28515625" style="2" customWidth="1"/>
    <col min="12653" max="12654" width="4.7109375" style="2" customWidth="1"/>
    <col min="12655" max="12655" width="7.7109375" style="2" customWidth="1"/>
    <col min="12656" max="12657" width="4.7109375" style="2" customWidth="1"/>
    <col min="12658" max="12658" width="5.7109375" style="2" customWidth="1"/>
    <col min="12659" max="12659" width="5.28515625" style="2" customWidth="1"/>
    <col min="12660" max="12665" width="4.7109375" style="2" customWidth="1"/>
    <col min="12666" max="12666" width="5.85546875" style="2" customWidth="1"/>
    <col min="12667" max="12667" width="7.140625" style="2" customWidth="1"/>
    <col min="12668" max="12675" width="4.7109375" style="2" customWidth="1"/>
    <col min="12676" max="12676" width="5.5703125" style="2" customWidth="1"/>
    <col min="12677" max="12678" width="4.7109375" style="2" customWidth="1"/>
    <col min="12679" max="12680" width="5.5703125" style="2" customWidth="1"/>
    <col min="12681" max="12681" width="4.7109375" style="2" customWidth="1"/>
    <col min="12682" max="12683" width="5.5703125" style="2" customWidth="1"/>
    <col min="12684" max="12685" width="4.7109375" style="2" customWidth="1"/>
    <col min="12686" max="12686" width="6.28515625" style="2" customWidth="1"/>
    <col min="12687" max="12687" width="6" style="2" customWidth="1"/>
    <col min="12688" max="12688" width="7.7109375" style="2" customWidth="1"/>
    <col min="12689" max="12689" width="6.7109375" style="2" customWidth="1"/>
    <col min="12690" max="12690" width="10.42578125" style="2" customWidth="1"/>
    <col min="12691" max="12691" width="9.5703125" style="2" customWidth="1"/>
    <col min="12692" max="12692" width="9.7109375" style="2" customWidth="1"/>
    <col min="12693" max="12693" width="8.28515625" style="2" customWidth="1"/>
    <col min="12694" max="12694" width="4.5703125" style="2" customWidth="1"/>
    <col min="12695" max="12695" width="7.5703125" style="2" customWidth="1"/>
    <col min="12696" max="12696" width="5.85546875" style="2" customWidth="1"/>
    <col min="12697" max="12697" width="6.140625" style="2" customWidth="1"/>
    <col min="12698" max="12698" width="6" style="2" customWidth="1"/>
    <col min="12699" max="12699" width="6.28515625" style="2" customWidth="1"/>
    <col min="12700" max="12700" width="8.28515625" style="2" customWidth="1"/>
    <col min="12701" max="12701" width="10.42578125" style="2" customWidth="1"/>
    <col min="12702" max="12900" width="9" style="2"/>
    <col min="12901" max="12901" width="4.140625" style="2" customWidth="1"/>
    <col min="12902" max="12902" width="12.140625" style="2" customWidth="1"/>
    <col min="12903" max="12903" width="26.5703125" style="2" customWidth="1"/>
    <col min="12904" max="12905" width="5" style="2" customWidth="1"/>
    <col min="12906" max="12906" width="4.5703125" style="2" customWidth="1"/>
    <col min="12907" max="12907" width="7.42578125" style="2" customWidth="1"/>
    <col min="12908" max="12908" width="7.28515625" style="2" customWidth="1"/>
    <col min="12909" max="12910" width="4.7109375" style="2" customWidth="1"/>
    <col min="12911" max="12911" width="7.7109375" style="2" customWidth="1"/>
    <col min="12912" max="12913" width="4.7109375" style="2" customWidth="1"/>
    <col min="12914" max="12914" width="5.7109375" style="2" customWidth="1"/>
    <col min="12915" max="12915" width="5.28515625" style="2" customWidth="1"/>
    <col min="12916" max="12921" width="4.7109375" style="2" customWidth="1"/>
    <col min="12922" max="12922" width="5.85546875" style="2" customWidth="1"/>
    <col min="12923" max="12923" width="7.140625" style="2" customWidth="1"/>
    <col min="12924" max="12931" width="4.7109375" style="2" customWidth="1"/>
    <col min="12932" max="12932" width="5.5703125" style="2" customWidth="1"/>
    <col min="12933" max="12934" width="4.7109375" style="2" customWidth="1"/>
    <col min="12935" max="12936" width="5.5703125" style="2" customWidth="1"/>
    <col min="12937" max="12937" width="4.7109375" style="2" customWidth="1"/>
    <col min="12938" max="12939" width="5.5703125" style="2" customWidth="1"/>
    <col min="12940" max="12941" width="4.7109375" style="2" customWidth="1"/>
    <col min="12942" max="12942" width="6.28515625" style="2" customWidth="1"/>
    <col min="12943" max="12943" width="6" style="2" customWidth="1"/>
    <col min="12944" max="12944" width="7.7109375" style="2" customWidth="1"/>
    <col min="12945" max="12945" width="6.7109375" style="2" customWidth="1"/>
    <col min="12946" max="12946" width="10.42578125" style="2" customWidth="1"/>
    <col min="12947" max="12947" width="9.5703125" style="2" customWidth="1"/>
    <col min="12948" max="12948" width="9.7109375" style="2" customWidth="1"/>
    <col min="12949" max="12949" width="8.28515625" style="2" customWidth="1"/>
    <col min="12950" max="12950" width="4.5703125" style="2" customWidth="1"/>
    <col min="12951" max="12951" width="7.5703125" style="2" customWidth="1"/>
    <col min="12952" max="12952" width="5.85546875" style="2" customWidth="1"/>
    <col min="12953" max="12953" width="6.140625" style="2" customWidth="1"/>
    <col min="12954" max="12954" width="6" style="2" customWidth="1"/>
    <col min="12955" max="12955" width="6.28515625" style="2" customWidth="1"/>
    <col min="12956" max="12956" width="8.28515625" style="2" customWidth="1"/>
    <col min="12957" max="12957" width="10.42578125" style="2" customWidth="1"/>
    <col min="12958" max="13156" width="9" style="2"/>
    <col min="13157" max="13157" width="4.140625" style="2" customWidth="1"/>
    <col min="13158" max="13158" width="12.140625" style="2" customWidth="1"/>
    <col min="13159" max="13159" width="26.5703125" style="2" customWidth="1"/>
    <col min="13160" max="13161" width="5" style="2" customWidth="1"/>
    <col min="13162" max="13162" width="4.5703125" style="2" customWidth="1"/>
    <col min="13163" max="13163" width="7.42578125" style="2" customWidth="1"/>
    <col min="13164" max="13164" width="7.28515625" style="2" customWidth="1"/>
    <col min="13165" max="13166" width="4.7109375" style="2" customWidth="1"/>
    <col min="13167" max="13167" width="7.7109375" style="2" customWidth="1"/>
    <col min="13168" max="13169" width="4.7109375" style="2" customWidth="1"/>
    <col min="13170" max="13170" width="5.7109375" style="2" customWidth="1"/>
    <col min="13171" max="13171" width="5.28515625" style="2" customWidth="1"/>
    <col min="13172" max="13177" width="4.7109375" style="2" customWidth="1"/>
    <col min="13178" max="13178" width="5.85546875" style="2" customWidth="1"/>
    <col min="13179" max="13179" width="7.140625" style="2" customWidth="1"/>
    <col min="13180" max="13187" width="4.7109375" style="2" customWidth="1"/>
    <col min="13188" max="13188" width="5.5703125" style="2" customWidth="1"/>
    <col min="13189" max="13190" width="4.7109375" style="2" customWidth="1"/>
    <col min="13191" max="13192" width="5.5703125" style="2" customWidth="1"/>
    <col min="13193" max="13193" width="4.7109375" style="2" customWidth="1"/>
    <col min="13194" max="13195" width="5.5703125" style="2" customWidth="1"/>
    <col min="13196" max="13197" width="4.7109375" style="2" customWidth="1"/>
    <col min="13198" max="13198" width="6.28515625" style="2" customWidth="1"/>
    <col min="13199" max="13199" width="6" style="2" customWidth="1"/>
    <col min="13200" max="13200" width="7.7109375" style="2" customWidth="1"/>
    <col min="13201" max="13201" width="6.7109375" style="2" customWidth="1"/>
    <col min="13202" max="13202" width="10.42578125" style="2" customWidth="1"/>
    <col min="13203" max="13203" width="9.5703125" style="2" customWidth="1"/>
    <col min="13204" max="13204" width="9.7109375" style="2" customWidth="1"/>
    <col min="13205" max="13205" width="8.28515625" style="2" customWidth="1"/>
    <col min="13206" max="13206" width="4.5703125" style="2" customWidth="1"/>
    <col min="13207" max="13207" width="7.5703125" style="2" customWidth="1"/>
    <col min="13208" max="13208" width="5.85546875" style="2" customWidth="1"/>
    <col min="13209" max="13209" width="6.140625" style="2" customWidth="1"/>
    <col min="13210" max="13210" width="6" style="2" customWidth="1"/>
    <col min="13211" max="13211" width="6.28515625" style="2" customWidth="1"/>
    <col min="13212" max="13212" width="8.28515625" style="2" customWidth="1"/>
    <col min="13213" max="13213" width="10.42578125" style="2" customWidth="1"/>
    <col min="13214" max="13412" width="9" style="2"/>
    <col min="13413" max="13413" width="4.140625" style="2" customWidth="1"/>
    <col min="13414" max="13414" width="12.140625" style="2" customWidth="1"/>
    <col min="13415" max="13415" width="26.5703125" style="2" customWidth="1"/>
    <col min="13416" max="13417" width="5" style="2" customWidth="1"/>
    <col min="13418" max="13418" width="4.5703125" style="2" customWidth="1"/>
    <col min="13419" max="13419" width="7.42578125" style="2" customWidth="1"/>
    <col min="13420" max="13420" width="7.28515625" style="2" customWidth="1"/>
    <col min="13421" max="13422" width="4.7109375" style="2" customWidth="1"/>
    <col min="13423" max="13423" width="7.7109375" style="2" customWidth="1"/>
    <col min="13424" max="13425" width="4.7109375" style="2" customWidth="1"/>
    <col min="13426" max="13426" width="5.7109375" style="2" customWidth="1"/>
    <col min="13427" max="13427" width="5.28515625" style="2" customWidth="1"/>
    <col min="13428" max="13433" width="4.7109375" style="2" customWidth="1"/>
    <col min="13434" max="13434" width="5.85546875" style="2" customWidth="1"/>
    <col min="13435" max="13435" width="7.140625" style="2" customWidth="1"/>
    <col min="13436" max="13443" width="4.7109375" style="2" customWidth="1"/>
    <col min="13444" max="13444" width="5.5703125" style="2" customWidth="1"/>
    <col min="13445" max="13446" width="4.7109375" style="2" customWidth="1"/>
    <col min="13447" max="13448" width="5.5703125" style="2" customWidth="1"/>
    <col min="13449" max="13449" width="4.7109375" style="2" customWidth="1"/>
    <col min="13450" max="13451" width="5.5703125" style="2" customWidth="1"/>
    <col min="13452" max="13453" width="4.7109375" style="2" customWidth="1"/>
    <col min="13454" max="13454" width="6.28515625" style="2" customWidth="1"/>
    <col min="13455" max="13455" width="6" style="2" customWidth="1"/>
    <col min="13456" max="13456" width="7.7109375" style="2" customWidth="1"/>
    <col min="13457" max="13457" width="6.7109375" style="2" customWidth="1"/>
    <col min="13458" max="13458" width="10.42578125" style="2" customWidth="1"/>
    <col min="13459" max="13459" width="9.5703125" style="2" customWidth="1"/>
    <col min="13460" max="13460" width="9.7109375" style="2" customWidth="1"/>
    <col min="13461" max="13461" width="8.28515625" style="2" customWidth="1"/>
    <col min="13462" max="13462" width="4.5703125" style="2" customWidth="1"/>
    <col min="13463" max="13463" width="7.5703125" style="2" customWidth="1"/>
    <col min="13464" max="13464" width="5.85546875" style="2" customWidth="1"/>
    <col min="13465" max="13465" width="6.140625" style="2" customWidth="1"/>
    <col min="13466" max="13466" width="6" style="2" customWidth="1"/>
    <col min="13467" max="13467" width="6.28515625" style="2" customWidth="1"/>
    <col min="13468" max="13468" width="8.28515625" style="2" customWidth="1"/>
    <col min="13469" max="13469" width="10.42578125" style="2" customWidth="1"/>
    <col min="13470" max="13668" width="9" style="2"/>
    <col min="13669" max="13669" width="4.140625" style="2" customWidth="1"/>
    <col min="13670" max="13670" width="12.140625" style="2" customWidth="1"/>
    <col min="13671" max="13671" width="26.5703125" style="2" customWidth="1"/>
    <col min="13672" max="13673" width="5" style="2" customWidth="1"/>
    <col min="13674" max="13674" width="4.5703125" style="2" customWidth="1"/>
    <col min="13675" max="13675" width="7.42578125" style="2" customWidth="1"/>
    <col min="13676" max="13676" width="7.28515625" style="2" customWidth="1"/>
    <col min="13677" max="13678" width="4.7109375" style="2" customWidth="1"/>
    <col min="13679" max="13679" width="7.7109375" style="2" customWidth="1"/>
    <col min="13680" max="13681" width="4.7109375" style="2" customWidth="1"/>
    <col min="13682" max="13682" width="5.7109375" style="2" customWidth="1"/>
    <col min="13683" max="13683" width="5.28515625" style="2" customWidth="1"/>
    <col min="13684" max="13689" width="4.7109375" style="2" customWidth="1"/>
    <col min="13690" max="13690" width="5.85546875" style="2" customWidth="1"/>
    <col min="13691" max="13691" width="7.140625" style="2" customWidth="1"/>
    <col min="13692" max="13699" width="4.7109375" style="2" customWidth="1"/>
    <col min="13700" max="13700" width="5.5703125" style="2" customWidth="1"/>
    <col min="13701" max="13702" width="4.7109375" style="2" customWidth="1"/>
    <col min="13703" max="13704" width="5.5703125" style="2" customWidth="1"/>
    <col min="13705" max="13705" width="4.7109375" style="2" customWidth="1"/>
    <col min="13706" max="13707" width="5.5703125" style="2" customWidth="1"/>
    <col min="13708" max="13709" width="4.7109375" style="2" customWidth="1"/>
    <col min="13710" max="13710" width="6.28515625" style="2" customWidth="1"/>
    <col min="13711" max="13711" width="6" style="2" customWidth="1"/>
    <col min="13712" max="13712" width="7.7109375" style="2" customWidth="1"/>
    <col min="13713" max="13713" width="6.7109375" style="2" customWidth="1"/>
    <col min="13714" max="13714" width="10.42578125" style="2" customWidth="1"/>
    <col min="13715" max="13715" width="9.5703125" style="2" customWidth="1"/>
    <col min="13716" max="13716" width="9.7109375" style="2" customWidth="1"/>
    <col min="13717" max="13717" width="8.28515625" style="2" customWidth="1"/>
    <col min="13718" max="13718" width="4.5703125" style="2" customWidth="1"/>
    <col min="13719" max="13719" width="7.5703125" style="2" customWidth="1"/>
    <col min="13720" max="13720" width="5.85546875" style="2" customWidth="1"/>
    <col min="13721" max="13721" width="6.140625" style="2" customWidth="1"/>
    <col min="13722" max="13722" width="6" style="2" customWidth="1"/>
    <col min="13723" max="13723" width="6.28515625" style="2" customWidth="1"/>
    <col min="13724" max="13724" width="8.28515625" style="2" customWidth="1"/>
    <col min="13725" max="13725" width="10.42578125" style="2" customWidth="1"/>
    <col min="13726" max="13924" width="9" style="2"/>
    <col min="13925" max="13925" width="4.140625" style="2" customWidth="1"/>
    <col min="13926" max="13926" width="12.140625" style="2" customWidth="1"/>
    <col min="13927" max="13927" width="26.5703125" style="2" customWidth="1"/>
    <col min="13928" max="13929" width="5" style="2" customWidth="1"/>
    <col min="13930" max="13930" width="4.5703125" style="2" customWidth="1"/>
    <col min="13931" max="13931" width="7.42578125" style="2" customWidth="1"/>
    <col min="13932" max="13932" width="7.28515625" style="2" customWidth="1"/>
    <col min="13933" max="13934" width="4.7109375" style="2" customWidth="1"/>
    <col min="13935" max="13935" width="7.7109375" style="2" customWidth="1"/>
    <col min="13936" max="13937" width="4.7109375" style="2" customWidth="1"/>
    <col min="13938" max="13938" width="5.7109375" style="2" customWidth="1"/>
    <col min="13939" max="13939" width="5.28515625" style="2" customWidth="1"/>
    <col min="13940" max="13945" width="4.7109375" style="2" customWidth="1"/>
    <col min="13946" max="13946" width="5.85546875" style="2" customWidth="1"/>
    <col min="13947" max="13947" width="7.140625" style="2" customWidth="1"/>
    <col min="13948" max="13955" width="4.7109375" style="2" customWidth="1"/>
    <col min="13956" max="13956" width="5.5703125" style="2" customWidth="1"/>
    <col min="13957" max="13958" width="4.7109375" style="2" customWidth="1"/>
    <col min="13959" max="13960" width="5.5703125" style="2" customWidth="1"/>
    <col min="13961" max="13961" width="4.7109375" style="2" customWidth="1"/>
    <col min="13962" max="13963" width="5.5703125" style="2" customWidth="1"/>
    <col min="13964" max="13965" width="4.7109375" style="2" customWidth="1"/>
    <col min="13966" max="13966" width="6.28515625" style="2" customWidth="1"/>
    <col min="13967" max="13967" width="6" style="2" customWidth="1"/>
    <col min="13968" max="13968" width="7.7109375" style="2" customWidth="1"/>
    <col min="13969" max="13969" width="6.7109375" style="2" customWidth="1"/>
    <col min="13970" max="13970" width="10.42578125" style="2" customWidth="1"/>
    <col min="13971" max="13971" width="9.5703125" style="2" customWidth="1"/>
    <col min="13972" max="13972" width="9.7109375" style="2" customWidth="1"/>
    <col min="13973" max="13973" width="8.28515625" style="2" customWidth="1"/>
    <col min="13974" max="13974" width="4.5703125" style="2" customWidth="1"/>
    <col min="13975" max="13975" width="7.5703125" style="2" customWidth="1"/>
    <col min="13976" max="13976" width="5.85546875" style="2" customWidth="1"/>
    <col min="13977" max="13977" width="6.140625" style="2" customWidth="1"/>
    <col min="13978" max="13978" width="6" style="2" customWidth="1"/>
    <col min="13979" max="13979" width="6.28515625" style="2" customWidth="1"/>
    <col min="13980" max="13980" width="8.28515625" style="2" customWidth="1"/>
    <col min="13981" max="13981" width="10.42578125" style="2" customWidth="1"/>
    <col min="13982" max="14180" width="9" style="2"/>
    <col min="14181" max="14181" width="4.140625" style="2" customWidth="1"/>
    <col min="14182" max="14182" width="12.140625" style="2" customWidth="1"/>
    <col min="14183" max="14183" width="26.5703125" style="2" customWidth="1"/>
    <col min="14184" max="14185" width="5" style="2" customWidth="1"/>
    <col min="14186" max="14186" width="4.5703125" style="2" customWidth="1"/>
    <col min="14187" max="14187" width="7.42578125" style="2" customWidth="1"/>
    <col min="14188" max="14188" width="7.28515625" style="2" customWidth="1"/>
    <col min="14189" max="14190" width="4.7109375" style="2" customWidth="1"/>
    <col min="14191" max="14191" width="7.7109375" style="2" customWidth="1"/>
    <col min="14192" max="14193" width="4.7109375" style="2" customWidth="1"/>
    <col min="14194" max="14194" width="5.7109375" style="2" customWidth="1"/>
    <col min="14195" max="14195" width="5.28515625" style="2" customWidth="1"/>
    <col min="14196" max="14201" width="4.7109375" style="2" customWidth="1"/>
    <col min="14202" max="14202" width="5.85546875" style="2" customWidth="1"/>
    <col min="14203" max="14203" width="7.140625" style="2" customWidth="1"/>
    <col min="14204" max="14211" width="4.7109375" style="2" customWidth="1"/>
    <col min="14212" max="14212" width="5.5703125" style="2" customWidth="1"/>
    <col min="14213" max="14214" width="4.7109375" style="2" customWidth="1"/>
    <col min="14215" max="14216" width="5.5703125" style="2" customWidth="1"/>
    <col min="14217" max="14217" width="4.7109375" style="2" customWidth="1"/>
    <col min="14218" max="14219" width="5.5703125" style="2" customWidth="1"/>
    <col min="14220" max="14221" width="4.7109375" style="2" customWidth="1"/>
    <col min="14222" max="14222" width="6.28515625" style="2" customWidth="1"/>
    <col min="14223" max="14223" width="6" style="2" customWidth="1"/>
    <col min="14224" max="14224" width="7.7109375" style="2" customWidth="1"/>
    <col min="14225" max="14225" width="6.7109375" style="2" customWidth="1"/>
    <col min="14226" max="14226" width="10.42578125" style="2" customWidth="1"/>
    <col min="14227" max="14227" width="9.5703125" style="2" customWidth="1"/>
    <col min="14228" max="14228" width="9.7109375" style="2" customWidth="1"/>
    <col min="14229" max="14229" width="8.28515625" style="2" customWidth="1"/>
    <col min="14230" max="14230" width="4.5703125" style="2" customWidth="1"/>
    <col min="14231" max="14231" width="7.5703125" style="2" customWidth="1"/>
    <col min="14232" max="14232" width="5.85546875" style="2" customWidth="1"/>
    <col min="14233" max="14233" width="6.140625" style="2" customWidth="1"/>
    <col min="14234" max="14234" width="6" style="2" customWidth="1"/>
    <col min="14235" max="14235" width="6.28515625" style="2" customWidth="1"/>
    <col min="14236" max="14236" width="8.28515625" style="2" customWidth="1"/>
    <col min="14237" max="14237" width="10.42578125" style="2" customWidth="1"/>
    <col min="14238" max="14436" width="9" style="2"/>
    <col min="14437" max="14437" width="4.140625" style="2" customWidth="1"/>
    <col min="14438" max="14438" width="12.140625" style="2" customWidth="1"/>
    <col min="14439" max="14439" width="26.5703125" style="2" customWidth="1"/>
    <col min="14440" max="14441" width="5" style="2" customWidth="1"/>
    <col min="14442" max="14442" width="4.5703125" style="2" customWidth="1"/>
    <col min="14443" max="14443" width="7.42578125" style="2" customWidth="1"/>
    <col min="14444" max="14444" width="7.28515625" style="2" customWidth="1"/>
    <col min="14445" max="14446" width="4.7109375" style="2" customWidth="1"/>
    <col min="14447" max="14447" width="7.7109375" style="2" customWidth="1"/>
    <col min="14448" max="14449" width="4.7109375" style="2" customWidth="1"/>
    <col min="14450" max="14450" width="5.7109375" style="2" customWidth="1"/>
    <col min="14451" max="14451" width="5.28515625" style="2" customWidth="1"/>
    <col min="14452" max="14457" width="4.7109375" style="2" customWidth="1"/>
    <col min="14458" max="14458" width="5.85546875" style="2" customWidth="1"/>
    <col min="14459" max="14459" width="7.140625" style="2" customWidth="1"/>
    <col min="14460" max="14467" width="4.7109375" style="2" customWidth="1"/>
    <col min="14468" max="14468" width="5.5703125" style="2" customWidth="1"/>
    <col min="14469" max="14470" width="4.7109375" style="2" customWidth="1"/>
    <col min="14471" max="14472" width="5.5703125" style="2" customWidth="1"/>
    <col min="14473" max="14473" width="4.7109375" style="2" customWidth="1"/>
    <col min="14474" max="14475" width="5.5703125" style="2" customWidth="1"/>
    <col min="14476" max="14477" width="4.7109375" style="2" customWidth="1"/>
    <col min="14478" max="14478" width="6.28515625" style="2" customWidth="1"/>
    <col min="14479" max="14479" width="6" style="2" customWidth="1"/>
    <col min="14480" max="14480" width="7.7109375" style="2" customWidth="1"/>
    <col min="14481" max="14481" width="6.7109375" style="2" customWidth="1"/>
    <col min="14482" max="14482" width="10.42578125" style="2" customWidth="1"/>
    <col min="14483" max="14483" width="9.5703125" style="2" customWidth="1"/>
    <col min="14484" max="14484" width="9.7109375" style="2" customWidth="1"/>
    <col min="14485" max="14485" width="8.28515625" style="2" customWidth="1"/>
    <col min="14486" max="14486" width="4.5703125" style="2" customWidth="1"/>
    <col min="14487" max="14487" width="7.5703125" style="2" customWidth="1"/>
    <col min="14488" max="14488" width="5.85546875" style="2" customWidth="1"/>
    <col min="14489" max="14489" width="6.140625" style="2" customWidth="1"/>
    <col min="14490" max="14490" width="6" style="2" customWidth="1"/>
    <col min="14491" max="14491" width="6.28515625" style="2" customWidth="1"/>
    <col min="14492" max="14492" width="8.28515625" style="2" customWidth="1"/>
    <col min="14493" max="14493" width="10.42578125" style="2" customWidth="1"/>
    <col min="14494" max="14692" width="9" style="2"/>
    <col min="14693" max="14693" width="4.140625" style="2" customWidth="1"/>
    <col min="14694" max="14694" width="12.140625" style="2" customWidth="1"/>
    <col min="14695" max="14695" width="26.5703125" style="2" customWidth="1"/>
    <col min="14696" max="14697" width="5" style="2" customWidth="1"/>
    <col min="14698" max="14698" width="4.5703125" style="2" customWidth="1"/>
    <col min="14699" max="14699" width="7.42578125" style="2" customWidth="1"/>
    <col min="14700" max="14700" width="7.28515625" style="2" customWidth="1"/>
    <col min="14701" max="14702" width="4.7109375" style="2" customWidth="1"/>
    <col min="14703" max="14703" width="7.7109375" style="2" customWidth="1"/>
    <col min="14704" max="14705" width="4.7109375" style="2" customWidth="1"/>
    <col min="14706" max="14706" width="5.7109375" style="2" customWidth="1"/>
    <col min="14707" max="14707" width="5.28515625" style="2" customWidth="1"/>
    <col min="14708" max="14713" width="4.7109375" style="2" customWidth="1"/>
    <col min="14714" max="14714" width="5.85546875" style="2" customWidth="1"/>
    <col min="14715" max="14715" width="7.140625" style="2" customWidth="1"/>
    <col min="14716" max="14723" width="4.7109375" style="2" customWidth="1"/>
    <col min="14724" max="14724" width="5.5703125" style="2" customWidth="1"/>
    <col min="14725" max="14726" width="4.7109375" style="2" customWidth="1"/>
    <col min="14727" max="14728" width="5.5703125" style="2" customWidth="1"/>
    <col min="14729" max="14729" width="4.7109375" style="2" customWidth="1"/>
    <col min="14730" max="14731" width="5.5703125" style="2" customWidth="1"/>
    <col min="14732" max="14733" width="4.7109375" style="2" customWidth="1"/>
    <col min="14734" max="14734" width="6.28515625" style="2" customWidth="1"/>
    <col min="14735" max="14735" width="6" style="2" customWidth="1"/>
    <col min="14736" max="14736" width="7.7109375" style="2" customWidth="1"/>
    <col min="14737" max="14737" width="6.7109375" style="2" customWidth="1"/>
    <col min="14738" max="14738" width="10.42578125" style="2" customWidth="1"/>
    <col min="14739" max="14739" width="9.5703125" style="2" customWidth="1"/>
    <col min="14740" max="14740" width="9.7109375" style="2" customWidth="1"/>
    <col min="14741" max="14741" width="8.28515625" style="2" customWidth="1"/>
    <col min="14742" max="14742" width="4.5703125" style="2" customWidth="1"/>
    <col min="14743" max="14743" width="7.5703125" style="2" customWidth="1"/>
    <col min="14744" max="14744" width="5.85546875" style="2" customWidth="1"/>
    <col min="14745" max="14745" width="6.140625" style="2" customWidth="1"/>
    <col min="14746" max="14746" width="6" style="2" customWidth="1"/>
    <col min="14747" max="14747" width="6.28515625" style="2" customWidth="1"/>
    <col min="14748" max="14748" width="8.28515625" style="2" customWidth="1"/>
    <col min="14749" max="14749" width="10.42578125" style="2" customWidth="1"/>
    <col min="14750" max="14948" width="9" style="2"/>
    <col min="14949" max="14949" width="4.140625" style="2" customWidth="1"/>
    <col min="14950" max="14950" width="12.140625" style="2" customWidth="1"/>
    <col min="14951" max="14951" width="26.5703125" style="2" customWidth="1"/>
    <col min="14952" max="14953" width="5" style="2" customWidth="1"/>
    <col min="14954" max="14954" width="4.5703125" style="2" customWidth="1"/>
    <col min="14955" max="14955" width="7.42578125" style="2" customWidth="1"/>
    <col min="14956" max="14956" width="7.28515625" style="2" customWidth="1"/>
    <col min="14957" max="14958" width="4.7109375" style="2" customWidth="1"/>
    <col min="14959" max="14959" width="7.7109375" style="2" customWidth="1"/>
    <col min="14960" max="14961" width="4.7109375" style="2" customWidth="1"/>
    <col min="14962" max="14962" width="5.7109375" style="2" customWidth="1"/>
    <col min="14963" max="14963" width="5.28515625" style="2" customWidth="1"/>
    <col min="14964" max="14969" width="4.7109375" style="2" customWidth="1"/>
    <col min="14970" max="14970" width="5.85546875" style="2" customWidth="1"/>
    <col min="14971" max="14971" width="7.140625" style="2" customWidth="1"/>
    <col min="14972" max="14979" width="4.7109375" style="2" customWidth="1"/>
    <col min="14980" max="14980" width="5.5703125" style="2" customWidth="1"/>
    <col min="14981" max="14982" width="4.7109375" style="2" customWidth="1"/>
    <col min="14983" max="14984" width="5.5703125" style="2" customWidth="1"/>
    <col min="14985" max="14985" width="4.7109375" style="2" customWidth="1"/>
    <col min="14986" max="14987" width="5.5703125" style="2" customWidth="1"/>
    <col min="14988" max="14989" width="4.7109375" style="2" customWidth="1"/>
    <col min="14990" max="14990" width="6.28515625" style="2" customWidth="1"/>
    <col min="14991" max="14991" width="6" style="2" customWidth="1"/>
    <col min="14992" max="14992" width="7.7109375" style="2" customWidth="1"/>
    <col min="14993" max="14993" width="6.7109375" style="2" customWidth="1"/>
    <col min="14994" max="14994" width="10.42578125" style="2" customWidth="1"/>
    <col min="14995" max="14995" width="9.5703125" style="2" customWidth="1"/>
    <col min="14996" max="14996" width="9.7109375" style="2" customWidth="1"/>
    <col min="14997" max="14997" width="8.28515625" style="2" customWidth="1"/>
    <col min="14998" max="14998" width="4.5703125" style="2" customWidth="1"/>
    <col min="14999" max="14999" width="7.5703125" style="2" customWidth="1"/>
    <col min="15000" max="15000" width="5.85546875" style="2" customWidth="1"/>
    <col min="15001" max="15001" width="6.140625" style="2" customWidth="1"/>
    <col min="15002" max="15002" width="6" style="2" customWidth="1"/>
    <col min="15003" max="15003" width="6.28515625" style="2" customWidth="1"/>
    <col min="15004" max="15004" width="8.28515625" style="2" customWidth="1"/>
    <col min="15005" max="15005" width="10.42578125" style="2" customWidth="1"/>
    <col min="15006" max="15204" width="9" style="2"/>
    <col min="15205" max="15205" width="4.140625" style="2" customWidth="1"/>
    <col min="15206" max="15206" width="12.140625" style="2" customWidth="1"/>
    <col min="15207" max="15207" width="26.5703125" style="2" customWidth="1"/>
    <col min="15208" max="15209" width="5" style="2" customWidth="1"/>
    <col min="15210" max="15210" width="4.5703125" style="2" customWidth="1"/>
    <col min="15211" max="15211" width="7.42578125" style="2" customWidth="1"/>
    <col min="15212" max="15212" width="7.28515625" style="2" customWidth="1"/>
    <col min="15213" max="15214" width="4.7109375" style="2" customWidth="1"/>
    <col min="15215" max="15215" width="7.7109375" style="2" customWidth="1"/>
    <col min="15216" max="15217" width="4.7109375" style="2" customWidth="1"/>
    <col min="15218" max="15218" width="5.7109375" style="2" customWidth="1"/>
    <col min="15219" max="15219" width="5.28515625" style="2" customWidth="1"/>
    <col min="15220" max="15225" width="4.7109375" style="2" customWidth="1"/>
    <col min="15226" max="15226" width="5.85546875" style="2" customWidth="1"/>
    <col min="15227" max="15227" width="7.140625" style="2" customWidth="1"/>
    <col min="15228" max="15235" width="4.7109375" style="2" customWidth="1"/>
    <col min="15236" max="15236" width="5.5703125" style="2" customWidth="1"/>
    <col min="15237" max="15238" width="4.7109375" style="2" customWidth="1"/>
    <col min="15239" max="15240" width="5.5703125" style="2" customWidth="1"/>
    <col min="15241" max="15241" width="4.7109375" style="2" customWidth="1"/>
    <col min="15242" max="15243" width="5.5703125" style="2" customWidth="1"/>
    <col min="15244" max="15245" width="4.7109375" style="2" customWidth="1"/>
    <col min="15246" max="15246" width="6.28515625" style="2" customWidth="1"/>
    <col min="15247" max="15247" width="6" style="2" customWidth="1"/>
    <col min="15248" max="15248" width="7.7109375" style="2" customWidth="1"/>
    <col min="15249" max="15249" width="6.7109375" style="2" customWidth="1"/>
    <col min="15250" max="15250" width="10.42578125" style="2" customWidth="1"/>
    <col min="15251" max="15251" width="9.5703125" style="2" customWidth="1"/>
    <col min="15252" max="15252" width="9.7109375" style="2" customWidth="1"/>
    <col min="15253" max="15253" width="8.28515625" style="2" customWidth="1"/>
    <col min="15254" max="15254" width="4.5703125" style="2" customWidth="1"/>
    <col min="15255" max="15255" width="7.5703125" style="2" customWidth="1"/>
    <col min="15256" max="15256" width="5.85546875" style="2" customWidth="1"/>
    <col min="15257" max="15257" width="6.140625" style="2" customWidth="1"/>
    <col min="15258" max="15258" width="6" style="2" customWidth="1"/>
    <col min="15259" max="15259" width="6.28515625" style="2" customWidth="1"/>
    <col min="15260" max="15260" width="8.28515625" style="2" customWidth="1"/>
    <col min="15261" max="15261" width="10.42578125" style="2" customWidth="1"/>
    <col min="15262" max="15460" width="9" style="2"/>
    <col min="15461" max="15461" width="4.140625" style="2" customWidth="1"/>
    <col min="15462" max="15462" width="12.140625" style="2" customWidth="1"/>
    <col min="15463" max="15463" width="26.5703125" style="2" customWidth="1"/>
    <col min="15464" max="15465" width="5" style="2" customWidth="1"/>
    <col min="15466" max="15466" width="4.5703125" style="2" customWidth="1"/>
    <col min="15467" max="15467" width="7.42578125" style="2" customWidth="1"/>
    <col min="15468" max="15468" width="7.28515625" style="2" customWidth="1"/>
    <col min="15469" max="15470" width="4.7109375" style="2" customWidth="1"/>
    <col min="15471" max="15471" width="7.7109375" style="2" customWidth="1"/>
    <col min="15472" max="15473" width="4.7109375" style="2" customWidth="1"/>
    <col min="15474" max="15474" width="5.7109375" style="2" customWidth="1"/>
    <col min="15475" max="15475" width="5.28515625" style="2" customWidth="1"/>
    <col min="15476" max="15481" width="4.7109375" style="2" customWidth="1"/>
    <col min="15482" max="15482" width="5.85546875" style="2" customWidth="1"/>
    <col min="15483" max="15483" width="7.140625" style="2" customWidth="1"/>
    <col min="15484" max="15491" width="4.7109375" style="2" customWidth="1"/>
    <col min="15492" max="15492" width="5.5703125" style="2" customWidth="1"/>
    <col min="15493" max="15494" width="4.7109375" style="2" customWidth="1"/>
    <col min="15495" max="15496" width="5.5703125" style="2" customWidth="1"/>
    <col min="15497" max="15497" width="4.7109375" style="2" customWidth="1"/>
    <col min="15498" max="15499" width="5.5703125" style="2" customWidth="1"/>
    <col min="15500" max="15501" width="4.7109375" style="2" customWidth="1"/>
    <col min="15502" max="15502" width="6.28515625" style="2" customWidth="1"/>
    <col min="15503" max="15503" width="6" style="2" customWidth="1"/>
    <col min="15504" max="15504" width="7.7109375" style="2" customWidth="1"/>
    <col min="15505" max="15505" width="6.7109375" style="2" customWidth="1"/>
    <col min="15506" max="15506" width="10.42578125" style="2" customWidth="1"/>
    <col min="15507" max="15507" width="9.5703125" style="2" customWidth="1"/>
    <col min="15508" max="15508" width="9.7109375" style="2" customWidth="1"/>
    <col min="15509" max="15509" width="8.28515625" style="2" customWidth="1"/>
    <col min="15510" max="15510" width="4.5703125" style="2" customWidth="1"/>
    <col min="15511" max="15511" width="7.5703125" style="2" customWidth="1"/>
    <col min="15512" max="15512" width="5.85546875" style="2" customWidth="1"/>
    <col min="15513" max="15513" width="6.140625" style="2" customWidth="1"/>
    <col min="15514" max="15514" width="6" style="2" customWidth="1"/>
    <col min="15515" max="15515" width="6.28515625" style="2" customWidth="1"/>
    <col min="15516" max="15516" width="8.28515625" style="2" customWidth="1"/>
    <col min="15517" max="15517" width="10.42578125" style="2" customWidth="1"/>
    <col min="15518" max="15716" width="9" style="2"/>
    <col min="15717" max="15717" width="4.140625" style="2" customWidth="1"/>
    <col min="15718" max="15718" width="12.140625" style="2" customWidth="1"/>
    <col min="15719" max="15719" width="26.5703125" style="2" customWidth="1"/>
    <col min="15720" max="15721" width="5" style="2" customWidth="1"/>
    <col min="15722" max="15722" width="4.5703125" style="2" customWidth="1"/>
    <col min="15723" max="15723" width="7.42578125" style="2" customWidth="1"/>
    <col min="15724" max="15724" width="7.28515625" style="2" customWidth="1"/>
    <col min="15725" max="15726" width="4.7109375" style="2" customWidth="1"/>
    <col min="15727" max="15727" width="7.7109375" style="2" customWidth="1"/>
    <col min="15728" max="15729" width="4.7109375" style="2" customWidth="1"/>
    <col min="15730" max="15730" width="5.7109375" style="2" customWidth="1"/>
    <col min="15731" max="15731" width="5.28515625" style="2" customWidth="1"/>
    <col min="15732" max="15737" width="4.7109375" style="2" customWidth="1"/>
    <col min="15738" max="15738" width="5.85546875" style="2" customWidth="1"/>
    <col min="15739" max="15739" width="7.140625" style="2" customWidth="1"/>
    <col min="15740" max="15747" width="4.7109375" style="2" customWidth="1"/>
    <col min="15748" max="15748" width="5.5703125" style="2" customWidth="1"/>
    <col min="15749" max="15750" width="4.7109375" style="2" customWidth="1"/>
    <col min="15751" max="15752" width="5.5703125" style="2" customWidth="1"/>
    <col min="15753" max="15753" width="4.7109375" style="2" customWidth="1"/>
    <col min="15754" max="15755" width="5.5703125" style="2" customWidth="1"/>
    <col min="15756" max="15757" width="4.7109375" style="2" customWidth="1"/>
    <col min="15758" max="15758" width="6.28515625" style="2" customWidth="1"/>
    <col min="15759" max="15759" width="6" style="2" customWidth="1"/>
    <col min="15760" max="15760" width="7.7109375" style="2" customWidth="1"/>
    <col min="15761" max="15761" width="6.7109375" style="2" customWidth="1"/>
    <col min="15762" max="15762" width="10.42578125" style="2" customWidth="1"/>
    <col min="15763" max="15763" width="9.5703125" style="2" customWidth="1"/>
    <col min="15764" max="15764" width="9.7109375" style="2" customWidth="1"/>
    <col min="15765" max="15765" width="8.28515625" style="2" customWidth="1"/>
    <col min="15766" max="15766" width="4.5703125" style="2" customWidth="1"/>
    <col min="15767" max="15767" width="7.5703125" style="2" customWidth="1"/>
    <col min="15768" max="15768" width="5.85546875" style="2" customWidth="1"/>
    <col min="15769" max="15769" width="6.140625" style="2" customWidth="1"/>
    <col min="15770" max="15770" width="6" style="2" customWidth="1"/>
    <col min="15771" max="15771" width="6.28515625" style="2" customWidth="1"/>
    <col min="15772" max="15772" width="8.28515625" style="2" customWidth="1"/>
    <col min="15773" max="15773" width="10.42578125" style="2" customWidth="1"/>
    <col min="15774" max="15972" width="9" style="2"/>
    <col min="15973" max="15973" width="4.140625" style="2" customWidth="1"/>
    <col min="15974" max="15974" width="12.140625" style="2" customWidth="1"/>
    <col min="15975" max="15975" width="26.5703125" style="2" customWidth="1"/>
    <col min="15976" max="15977" width="5" style="2" customWidth="1"/>
    <col min="15978" max="15978" width="4.5703125" style="2" customWidth="1"/>
    <col min="15979" max="15979" width="7.42578125" style="2" customWidth="1"/>
    <col min="15980" max="15980" width="7.28515625" style="2" customWidth="1"/>
    <col min="15981" max="15982" width="4.7109375" style="2" customWidth="1"/>
    <col min="15983" max="15983" width="7.7109375" style="2" customWidth="1"/>
    <col min="15984" max="15985" width="4.7109375" style="2" customWidth="1"/>
    <col min="15986" max="15986" width="5.7109375" style="2" customWidth="1"/>
    <col min="15987" max="15987" width="5.28515625" style="2" customWidth="1"/>
    <col min="15988" max="15993" width="4.7109375" style="2" customWidth="1"/>
    <col min="15994" max="15994" width="5.85546875" style="2" customWidth="1"/>
    <col min="15995" max="15995" width="7.140625" style="2" customWidth="1"/>
    <col min="15996" max="16003" width="4.7109375" style="2" customWidth="1"/>
    <col min="16004" max="16004" width="5.5703125" style="2" customWidth="1"/>
    <col min="16005" max="16006" width="4.7109375" style="2" customWidth="1"/>
    <col min="16007" max="16008" width="5.5703125" style="2" customWidth="1"/>
    <col min="16009" max="16009" width="4.7109375" style="2" customWidth="1"/>
    <col min="16010" max="16011" width="5.5703125" style="2" customWidth="1"/>
    <col min="16012" max="16013" width="4.7109375" style="2" customWidth="1"/>
    <col min="16014" max="16014" width="6.28515625" style="2" customWidth="1"/>
    <col min="16015" max="16015" width="6" style="2" customWidth="1"/>
    <col min="16016" max="16016" width="7.7109375" style="2" customWidth="1"/>
    <col min="16017" max="16017" width="6.7109375" style="2" customWidth="1"/>
    <col min="16018" max="16018" width="10.42578125" style="2" customWidth="1"/>
    <col min="16019" max="16019" width="9.5703125" style="2" customWidth="1"/>
    <col min="16020" max="16020" width="9.7109375" style="2" customWidth="1"/>
    <col min="16021" max="16021" width="8.28515625" style="2" customWidth="1"/>
    <col min="16022" max="16022" width="4.5703125" style="2" customWidth="1"/>
    <col min="16023" max="16023" width="7.5703125" style="2" customWidth="1"/>
    <col min="16024" max="16024" width="5.85546875" style="2" customWidth="1"/>
    <col min="16025" max="16025" width="6.140625" style="2" customWidth="1"/>
    <col min="16026" max="16026" width="6" style="2" customWidth="1"/>
    <col min="16027" max="16027" width="6.28515625" style="2" customWidth="1"/>
    <col min="16028" max="16028" width="8.28515625" style="2" customWidth="1"/>
    <col min="16029" max="16029" width="10.42578125" style="2" customWidth="1"/>
    <col min="16030" max="16352" width="9" style="2"/>
    <col min="16353" max="16384" width="8.85546875" style="2" customWidth="1"/>
  </cols>
  <sheetData>
    <row r="1" spans="1:25" ht="15.75" customHeight="1">
      <c r="A1" s="124" t="s">
        <v>0</v>
      </c>
      <c r="B1" s="124" t="s">
        <v>44</v>
      </c>
      <c r="C1" s="125" t="s">
        <v>24</v>
      </c>
      <c r="D1" s="126" t="s">
        <v>1</v>
      </c>
      <c r="E1" s="123" t="s">
        <v>2</v>
      </c>
      <c r="F1" s="123" t="s">
        <v>25</v>
      </c>
      <c r="G1" s="123" t="s">
        <v>3</v>
      </c>
      <c r="H1" s="129" t="s">
        <v>51</v>
      </c>
      <c r="I1" s="129"/>
      <c r="J1" s="129"/>
      <c r="K1" s="129"/>
      <c r="L1" s="129" t="s">
        <v>26</v>
      </c>
      <c r="M1" s="129"/>
      <c r="N1" s="129"/>
      <c r="O1" s="129"/>
      <c r="P1" s="129"/>
      <c r="Q1" s="129"/>
      <c r="R1" s="131" t="s">
        <v>27</v>
      </c>
      <c r="S1" s="131" t="s">
        <v>28</v>
      </c>
      <c r="T1" s="127" t="s">
        <v>29</v>
      </c>
      <c r="U1" s="127"/>
      <c r="V1" s="127" t="s">
        <v>30</v>
      </c>
      <c r="W1" s="127"/>
      <c r="X1" s="128" t="s">
        <v>31</v>
      </c>
      <c r="Y1" s="128" t="s">
        <v>4</v>
      </c>
    </row>
    <row r="2" spans="1:25" ht="14.25" customHeight="1">
      <c r="A2" s="124"/>
      <c r="B2" s="124"/>
      <c r="C2" s="125"/>
      <c r="D2" s="126"/>
      <c r="E2" s="123"/>
      <c r="F2" s="123"/>
      <c r="G2" s="123"/>
      <c r="H2" s="130" t="s">
        <v>32</v>
      </c>
      <c r="I2" s="130"/>
      <c r="J2" s="130"/>
      <c r="K2" s="130"/>
      <c r="L2" s="130" t="s">
        <v>32</v>
      </c>
      <c r="M2" s="130"/>
      <c r="N2" s="130"/>
      <c r="O2" s="130"/>
      <c r="P2" s="130"/>
      <c r="Q2" s="130"/>
      <c r="R2" s="131"/>
      <c r="S2" s="131"/>
      <c r="T2" s="127"/>
      <c r="U2" s="127"/>
      <c r="V2" s="127"/>
      <c r="W2" s="127"/>
      <c r="X2" s="128"/>
      <c r="Y2" s="128"/>
    </row>
    <row r="3" spans="1:25" ht="78.75">
      <c r="A3" s="124"/>
      <c r="B3" s="124"/>
      <c r="C3" s="125"/>
      <c r="D3" s="126"/>
      <c r="E3" s="123"/>
      <c r="F3" s="123"/>
      <c r="G3" s="123"/>
      <c r="H3" s="70" t="s">
        <v>33</v>
      </c>
      <c r="I3" s="70" t="s">
        <v>34</v>
      </c>
      <c r="J3" s="70" t="s">
        <v>35</v>
      </c>
      <c r="K3" s="70" t="s">
        <v>26</v>
      </c>
      <c r="L3" s="70" t="s">
        <v>33</v>
      </c>
      <c r="M3" s="70" t="s">
        <v>34</v>
      </c>
      <c r="N3" s="70" t="s">
        <v>35</v>
      </c>
      <c r="O3" s="70" t="s">
        <v>26</v>
      </c>
      <c r="P3" s="57" t="s">
        <v>36</v>
      </c>
      <c r="Q3" s="57" t="s">
        <v>37</v>
      </c>
      <c r="R3" s="131"/>
      <c r="S3" s="131"/>
      <c r="T3" s="4" t="s">
        <v>38</v>
      </c>
      <c r="U3" s="4" t="s">
        <v>39</v>
      </c>
      <c r="V3" s="4" t="s">
        <v>40</v>
      </c>
      <c r="W3" s="4" t="s">
        <v>5</v>
      </c>
      <c r="X3" s="128"/>
      <c r="Y3" s="128"/>
    </row>
    <row r="4" spans="1:25" ht="15.75">
      <c r="A4" s="71"/>
      <c r="B4" s="71"/>
      <c r="C4" s="6" t="s">
        <v>23</v>
      </c>
      <c r="D4" s="72"/>
      <c r="E4" s="70"/>
      <c r="F4" s="70"/>
      <c r="G4" s="70"/>
      <c r="H4" s="8"/>
      <c r="I4" s="8"/>
      <c r="J4" s="8"/>
      <c r="K4" s="8"/>
      <c r="L4" s="8"/>
      <c r="M4" s="8"/>
      <c r="N4" s="8"/>
      <c r="O4" s="8"/>
      <c r="P4" s="58"/>
      <c r="Q4" s="58"/>
      <c r="R4" s="74"/>
      <c r="S4" s="74"/>
      <c r="T4" s="10"/>
      <c r="U4" s="10"/>
      <c r="V4" s="10"/>
      <c r="W4" s="10"/>
      <c r="X4" s="73"/>
      <c r="Y4" s="73"/>
    </row>
    <row r="5" spans="1:25" s="14" customFormat="1" ht="15.75">
      <c r="A5" s="12"/>
      <c r="B5" s="12"/>
      <c r="C5" s="13" t="s">
        <v>41</v>
      </c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59"/>
      <c r="Q5" s="59"/>
      <c r="R5" s="12"/>
      <c r="S5" s="12"/>
      <c r="T5" s="12"/>
      <c r="U5" s="12"/>
      <c r="V5" s="12"/>
      <c r="W5" s="12"/>
      <c r="X5" s="12"/>
      <c r="Y5" s="12"/>
    </row>
    <row r="6" spans="1:25" s="24" customFormat="1" ht="19.5" customHeight="1">
      <c r="A6" s="63"/>
      <c r="B6" s="63"/>
      <c r="C6" s="65" t="s">
        <v>49</v>
      </c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4"/>
      <c r="Q6" s="64"/>
      <c r="R6" s="63"/>
      <c r="S6" s="63"/>
      <c r="T6" s="63"/>
      <c r="U6" s="63"/>
      <c r="V6" s="63"/>
      <c r="W6" s="63"/>
      <c r="X6" s="63"/>
      <c r="Y6" s="63"/>
    </row>
    <row r="7" spans="1:25" s="24" customFormat="1" ht="20.25" customHeight="1">
      <c r="A7" s="15"/>
      <c r="B7" s="16"/>
      <c r="C7" s="17" t="s">
        <v>50</v>
      </c>
      <c r="D7" s="18"/>
      <c r="E7" s="16"/>
      <c r="F7" s="16"/>
      <c r="G7" s="16"/>
      <c r="H7" s="19"/>
      <c r="I7" s="19"/>
      <c r="J7" s="19"/>
      <c r="K7" s="19"/>
      <c r="L7" s="20"/>
      <c r="M7" s="20"/>
      <c r="N7" s="20"/>
      <c r="O7" s="20"/>
      <c r="P7" s="40"/>
      <c r="Q7" s="40"/>
      <c r="R7" s="16"/>
      <c r="S7" s="21"/>
      <c r="T7" s="16"/>
      <c r="U7" s="16"/>
      <c r="V7" s="22"/>
      <c r="W7" s="22"/>
      <c r="X7" s="23"/>
      <c r="Y7" s="16"/>
    </row>
    <row r="8" spans="1:25" s="24" customFormat="1" ht="16.5">
      <c r="A8" s="15" t="s">
        <v>10</v>
      </c>
      <c r="B8" s="25" t="s">
        <v>52</v>
      </c>
      <c r="C8" s="67" t="s">
        <v>53</v>
      </c>
      <c r="D8" s="26" t="s">
        <v>7</v>
      </c>
      <c r="E8" s="75" t="s">
        <v>12</v>
      </c>
      <c r="F8" s="30" t="s">
        <v>12</v>
      </c>
      <c r="G8" s="30" t="s">
        <v>12</v>
      </c>
      <c r="H8" s="78">
        <v>1752</v>
      </c>
      <c r="I8" s="19"/>
      <c r="J8" s="16"/>
      <c r="K8" s="16">
        <f t="shared" ref="K8:K13" si="0">SUM(H8+I8+J8)</f>
        <v>1752</v>
      </c>
      <c r="L8" s="20">
        <f>SUM(H8)</f>
        <v>1752</v>
      </c>
      <c r="M8" s="20"/>
      <c r="N8" s="20"/>
      <c r="O8" s="20">
        <f>SUM(K8)</f>
        <v>1752</v>
      </c>
      <c r="P8" s="85">
        <f>(O8*V8/1000)/W8</f>
        <v>240.024</v>
      </c>
      <c r="Q8" s="85">
        <f>O8*X8/1000</f>
        <v>198.852</v>
      </c>
      <c r="R8" s="16"/>
      <c r="S8" s="16"/>
      <c r="T8" s="16"/>
      <c r="U8" s="27"/>
      <c r="V8" s="79">
        <v>137</v>
      </c>
      <c r="W8" s="79">
        <v>1</v>
      </c>
      <c r="X8" s="80">
        <v>113.5</v>
      </c>
      <c r="Y8" s="16"/>
    </row>
    <row r="9" spans="1:25" s="24" customFormat="1" ht="16.5">
      <c r="A9" s="15" t="s">
        <v>18</v>
      </c>
      <c r="B9" s="25" t="s">
        <v>52</v>
      </c>
      <c r="C9" s="67" t="s">
        <v>53</v>
      </c>
      <c r="D9" s="26" t="s">
        <v>7</v>
      </c>
      <c r="E9" s="20">
        <v>7</v>
      </c>
      <c r="F9" s="16">
        <v>66</v>
      </c>
      <c r="G9" s="30" t="s">
        <v>12</v>
      </c>
      <c r="H9" s="78">
        <v>176</v>
      </c>
      <c r="I9" s="19"/>
      <c r="J9" s="16">
        <v>96</v>
      </c>
      <c r="K9" s="16">
        <f t="shared" si="0"/>
        <v>272</v>
      </c>
      <c r="L9" s="20">
        <f t="shared" ref="L9:L13" si="1">SUM(H9)</f>
        <v>176</v>
      </c>
      <c r="M9" s="20"/>
      <c r="N9" s="20">
        <f t="shared" ref="N9:N13" si="2">SUM(J9)</f>
        <v>96</v>
      </c>
      <c r="O9" s="20">
        <f t="shared" ref="O9:O13" si="3">SUM(K9)</f>
        <v>272</v>
      </c>
      <c r="P9" s="85">
        <f t="shared" ref="P9:P13" si="4">(O9*V9/1000)/W9</f>
        <v>37.264000000000003</v>
      </c>
      <c r="Q9" s="85">
        <f t="shared" ref="Q9:Q13" si="5">O9*X9/1000</f>
        <v>30.872</v>
      </c>
      <c r="R9" s="16"/>
      <c r="S9" s="16"/>
      <c r="T9" s="16"/>
      <c r="U9" s="27"/>
      <c r="V9" s="79">
        <v>137</v>
      </c>
      <c r="W9" s="79">
        <v>1</v>
      </c>
      <c r="X9" s="80">
        <v>113.5</v>
      </c>
      <c r="Y9" s="16"/>
    </row>
    <row r="10" spans="1:25" s="24" customFormat="1" ht="16.5">
      <c r="A10" s="15" t="s">
        <v>21</v>
      </c>
      <c r="B10" s="25" t="s">
        <v>52</v>
      </c>
      <c r="C10" s="67" t="s">
        <v>53</v>
      </c>
      <c r="D10" s="26" t="s">
        <v>7</v>
      </c>
      <c r="E10" s="20">
        <v>26</v>
      </c>
      <c r="F10" s="16">
        <v>78</v>
      </c>
      <c r="G10" s="30" t="s">
        <v>12</v>
      </c>
      <c r="H10" s="78">
        <v>55</v>
      </c>
      <c r="I10" s="19"/>
      <c r="J10" s="16">
        <v>167</v>
      </c>
      <c r="K10" s="16">
        <f t="shared" si="0"/>
        <v>222</v>
      </c>
      <c r="L10" s="20">
        <f t="shared" si="1"/>
        <v>55</v>
      </c>
      <c r="M10" s="20"/>
      <c r="N10" s="20">
        <f t="shared" si="2"/>
        <v>167</v>
      </c>
      <c r="O10" s="20">
        <f t="shared" si="3"/>
        <v>222</v>
      </c>
      <c r="P10" s="85">
        <f t="shared" si="4"/>
        <v>30.414000000000001</v>
      </c>
      <c r="Q10" s="85">
        <f t="shared" si="5"/>
        <v>25.196999999999999</v>
      </c>
      <c r="R10" s="16"/>
      <c r="S10" s="16"/>
      <c r="T10" s="16"/>
      <c r="U10" s="27"/>
      <c r="V10" s="79">
        <v>137</v>
      </c>
      <c r="W10" s="79">
        <v>1</v>
      </c>
      <c r="X10" s="80">
        <v>113.5</v>
      </c>
      <c r="Y10" s="16"/>
    </row>
    <row r="11" spans="1:25" s="24" customFormat="1" ht="16.5">
      <c r="A11" s="15" t="s">
        <v>43</v>
      </c>
      <c r="B11" s="25" t="s">
        <v>52</v>
      </c>
      <c r="C11" s="67" t="s">
        <v>53</v>
      </c>
      <c r="D11" s="26" t="s">
        <v>7</v>
      </c>
      <c r="E11" s="20">
        <v>29</v>
      </c>
      <c r="F11" s="16">
        <v>78</v>
      </c>
      <c r="G11" s="30" t="s">
        <v>12</v>
      </c>
      <c r="H11" s="78">
        <v>35</v>
      </c>
      <c r="I11" s="19"/>
      <c r="J11" s="16">
        <v>13</v>
      </c>
      <c r="K11" s="16">
        <f t="shared" si="0"/>
        <v>48</v>
      </c>
      <c r="L11" s="20">
        <f t="shared" si="1"/>
        <v>35</v>
      </c>
      <c r="M11" s="20"/>
      <c r="N11" s="20">
        <f t="shared" si="2"/>
        <v>13</v>
      </c>
      <c r="O11" s="20">
        <f t="shared" si="3"/>
        <v>48</v>
      </c>
      <c r="P11" s="85">
        <f t="shared" si="4"/>
        <v>6.5759999999999996</v>
      </c>
      <c r="Q11" s="85">
        <f t="shared" si="5"/>
        <v>5.4480000000000004</v>
      </c>
      <c r="R11" s="16"/>
      <c r="S11" s="16"/>
      <c r="T11" s="16"/>
      <c r="U11" s="27"/>
      <c r="V11" s="79">
        <v>137</v>
      </c>
      <c r="W11" s="79">
        <v>1</v>
      </c>
      <c r="X11" s="80">
        <v>113.5</v>
      </c>
      <c r="Y11" s="16"/>
    </row>
    <row r="12" spans="1:25" s="24" customFormat="1" ht="16.5">
      <c r="A12" s="15" t="s">
        <v>17</v>
      </c>
      <c r="B12" s="25" t="s">
        <v>52</v>
      </c>
      <c r="C12" s="67" t="s">
        <v>53</v>
      </c>
      <c r="D12" s="26" t="s">
        <v>7</v>
      </c>
      <c r="E12" s="20">
        <v>16</v>
      </c>
      <c r="F12" s="16">
        <v>82</v>
      </c>
      <c r="G12" s="30" t="s">
        <v>12</v>
      </c>
      <c r="H12" s="78">
        <v>92</v>
      </c>
      <c r="I12" s="19"/>
      <c r="J12" s="16"/>
      <c r="K12" s="16">
        <f t="shared" si="0"/>
        <v>92</v>
      </c>
      <c r="L12" s="20">
        <f t="shared" si="1"/>
        <v>92</v>
      </c>
      <c r="M12" s="20"/>
      <c r="N12" s="20"/>
      <c r="O12" s="20">
        <f t="shared" si="3"/>
        <v>92</v>
      </c>
      <c r="P12" s="85">
        <f t="shared" si="4"/>
        <v>12.603999999999999</v>
      </c>
      <c r="Q12" s="85">
        <f t="shared" si="5"/>
        <v>10.442</v>
      </c>
      <c r="R12" s="16"/>
      <c r="S12" s="16"/>
      <c r="T12" s="16"/>
      <c r="U12" s="27"/>
      <c r="V12" s="79">
        <v>137</v>
      </c>
      <c r="W12" s="79">
        <v>1</v>
      </c>
      <c r="X12" s="80">
        <v>113.5</v>
      </c>
      <c r="Y12" s="16"/>
    </row>
    <row r="13" spans="1:25" s="24" customFormat="1" ht="16.5">
      <c r="A13" s="15" t="s">
        <v>45</v>
      </c>
      <c r="B13" s="25" t="s">
        <v>52</v>
      </c>
      <c r="C13" s="67" t="s">
        <v>53</v>
      </c>
      <c r="D13" s="26" t="s">
        <v>7</v>
      </c>
      <c r="E13" s="20">
        <v>34</v>
      </c>
      <c r="F13" s="16">
        <v>82</v>
      </c>
      <c r="G13" s="30" t="s">
        <v>12</v>
      </c>
      <c r="H13" s="78">
        <v>118</v>
      </c>
      <c r="I13" s="19"/>
      <c r="J13" s="16">
        <v>12</v>
      </c>
      <c r="K13" s="16">
        <f t="shared" si="0"/>
        <v>130</v>
      </c>
      <c r="L13" s="20">
        <f t="shared" si="1"/>
        <v>118</v>
      </c>
      <c r="M13" s="20"/>
      <c r="N13" s="20">
        <f t="shared" si="2"/>
        <v>12</v>
      </c>
      <c r="O13" s="20">
        <f t="shared" si="3"/>
        <v>130</v>
      </c>
      <c r="P13" s="85">
        <f t="shared" si="4"/>
        <v>17.809999999999999</v>
      </c>
      <c r="Q13" s="85">
        <f t="shared" si="5"/>
        <v>14.755000000000001</v>
      </c>
      <c r="R13" s="16"/>
      <c r="S13" s="16"/>
      <c r="T13" s="16"/>
      <c r="U13" s="27"/>
      <c r="V13" s="79">
        <v>137</v>
      </c>
      <c r="W13" s="79">
        <v>1</v>
      </c>
      <c r="X13" s="80">
        <v>113.5</v>
      </c>
      <c r="Y13" s="16"/>
    </row>
    <row r="14" spans="1:25" s="24" customFormat="1" ht="16.5">
      <c r="A14" s="15" t="s">
        <v>46</v>
      </c>
      <c r="B14" s="25" t="s">
        <v>52</v>
      </c>
      <c r="C14" s="67" t="s">
        <v>53</v>
      </c>
      <c r="D14" s="26" t="s">
        <v>7</v>
      </c>
      <c r="E14" s="20">
        <v>24</v>
      </c>
      <c r="F14" s="16">
        <v>71</v>
      </c>
      <c r="G14" s="30" t="s">
        <v>12</v>
      </c>
      <c r="H14" s="78">
        <v>4</v>
      </c>
      <c r="I14" s="19"/>
      <c r="J14" s="16"/>
      <c r="K14" s="16">
        <f t="shared" ref="K14:K25" si="6">SUM(H14+I14+J14)</f>
        <v>4</v>
      </c>
      <c r="L14" s="20">
        <f t="shared" ref="L14:L25" si="7">SUM(H14)</f>
        <v>4</v>
      </c>
      <c r="M14" s="20"/>
      <c r="N14" s="20">
        <f t="shared" ref="N14:N25" si="8">SUM(J14)</f>
        <v>0</v>
      </c>
      <c r="O14" s="20">
        <f t="shared" ref="O14:O25" si="9">SUM(K14)</f>
        <v>4</v>
      </c>
      <c r="P14" s="85">
        <f t="shared" ref="P14:P25" si="10">(O14*V14/1000)/W14</f>
        <v>0.54800000000000004</v>
      </c>
      <c r="Q14" s="85">
        <f t="shared" ref="Q14:Q25" si="11">O14*X14/1000</f>
        <v>0.45400000000000001</v>
      </c>
      <c r="R14" s="16"/>
      <c r="S14" s="16"/>
      <c r="T14" s="16"/>
      <c r="U14" s="27"/>
      <c r="V14" s="79">
        <v>137</v>
      </c>
      <c r="W14" s="79">
        <v>1</v>
      </c>
      <c r="X14" s="80">
        <v>113.5</v>
      </c>
      <c r="Y14" s="16"/>
    </row>
    <row r="15" spans="1:25" s="24" customFormat="1" ht="16.5">
      <c r="A15" s="15" t="s">
        <v>47</v>
      </c>
      <c r="B15" s="25" t="s">
        <v>52</v>
      </c>
      <c r="C15" s="67" t="s">
        <v>53</v>
      </c>
      <c r="D15" s="26" t="s">
        <v>7</v>
      </c>
      <c r="E15" s="20">
        <v>24</v>
      </c>
      <c r="F15" s="16">
        <v>71</v>
      </c>
      <c r="G15" s="30" t="s">
        <v>60</v>
      </c>
      <c r="H15" s="78">
        <v>1</v>
      </c>
      <c r="I15" s="19"/>
      <c r="J15" s="16"/>
      <c r="K15" s="16">
        <f t="shared" si="6"/>
        <v>1</v>
      </c>
      <c r="L15" s="20">
        <f t="shared" si="7"/>
        <v>1</v>
      </c>
      <c r="M15" s="20"/>
      <c r="N15" s="20">
        <f t="shared" si="8"/>
        <v>0</v>
      </c>
      <c r="O15" s="20">
        <f t="shared" si="9"/>
        <v>1</v>
      </c>
      <c r="P15" s="85">
        <f t="shared" si="10"/>
        <v>0.13700000000000001</v>
      </c>
      <c r="Q15" s="85">
        <f t="shared" si="11"/>
        <v>0.1135</v>
      </c>
      <c r="R15" s="16"/>
      <c r="S15" s="16"/>
      <c r="T15" s="16"/>
      <c r="U15" s="27"/>
      <c r="V15" s="79">
        <v>137</v>
      </c>
      <c r="W15" s="79">
        <v>1</v>
      </c>
      <c r="X15" s="80">
        <v>113.5</v>
      </c>
      <c r="Y15" s="16"/>
    </row>
    <row r="16" spans="1:25" s="24" customFormat="1" ht="16.5">
      <c r="A16" s="15" t="s">
        <v>48</v>
      </c>
      <c r="B16" s="25" t="s">
        <v>52</v>
      </c>
      <c r="C16" s="67" t="s">
        <v>53</v>
      </c>
      <c r="D16" s="26" t="s">
        <v>7</v>
      </c>
      <c r="E16" s="20">
        <v>25</v>
      </c>
      <c r="F16" s="16">
        <v>71</v>
      </c>
      <c r="G16" s="30" t="s">
        <v>12</v>
      </c>
      <c r="H16" s="78">
        <v>10</v>
      </c>
      <c r="I16" s="19"/>
      <c r="J16" s="16"/>
      <c r="K16" s="16">
        <f t="shared" si="6"/>
        <v>10</v>
      </c>
      <c r="L16" s="20">
        <f t="shared" si="7"/>
        <v>10</v>
      </c>
      <c r="M16" s="20"/>
      <c r="N16" s="20">
        <f t="shared" si="8"/>
        <v>0</v>
      </c>
      <c r="O16" s="20">
        <f t="shared" si="9"/>
        <v>10</v>
      </c>
      <c r="P16" s="85">
        <f t="shared" si="10"/>
        <v>1.37</v>
      </c>
      <c r="Q16" s="85">
        <f t="shared" si="11"/>
        <v>1.135</v>
      </c>
      <c r="R16" s="16"/>
      <c r="S16" s="16"/>
      <c r="T16" s="16"/>
      <c r="U16" s="27"/>
      <c r="V16" s="79">
        <v>137</v>
      </c>
      <c r="W16" s="79">
        <v>1</v>
      </c>
      <c r="X16" s="80">
        <v>113.5</v>
      </c>
      <c r="Y16" s="16"/>
    </row>
    <row r="17" spans="1:25" s="24" customFormat="1" ht="16.5">
      <c r="A17" s="15" t="s">
        <v>20</v>
      </c>
      <c r="B17" s="25" t="s">
        <v>52</v>
      </c>
      <c r="C17" s="67" t="s">
        <v>53</v>
      </c>
      <c r="D17" s="26" t="s">
        <v>7</v>
      </c>
      <c r="E17" s="20">
        <v>13</v>
      </c>
      <c r="F17" s="16">
        <v>72</v>
      </c>
      <c r="G17" s="30" t="s">
        <v>12</v>
      </c>
      <c r="H17" s="78">
        <v>11</v>
      </c>
      <c r="I17" s="19"/>
      <c r="J17" s="16"/>
      <c r="K17" s="16">
        <f t="shared" si="6"/>
        <v>11</v>
      </c>
      <c r="L17" s="20">
        <f t="shared" si="7"/>
        <v>11</v>
      </c>
      <c r="M17" s="20"/>
      <c r="N17" s="20">
        <f t="shared" si="8"/>
        <v>0</v>
      </c>
      <c r="O17" s="20">
        <f t="shared" si="9"/>
        <v>11</v>
      </c>
      <c r="P17" s="85">
        <f t="shared" si="10"/>
        <v>1.5069999999999999</v>
      </c>
      <c r="Q17" s="85">
        <f t="shared" si="11"/>
        <v>1.2484999999999999</v>
      </c>
      <c r="R17" s="16"/>
      <c r="S17" s="16"/>
      <c r="T17" s="16"/>
      <c r="U17" s="27"/>
      <c r="V17" s="79">
        <v>137</v>
      </c>
      <c r="W17" s="79">
        <v>1</v>
      </c>
      <c r="X17" s="80">
        <v>113.5</v>
      </c>
      <c r="Y17" s="16"/>
    </row>
    <row r="18" spans="1:25" s="24" customFormat="1" ht="16.5">
      <c r="A18" s="15" t="s">
        <v>19</v>
      </c>
      <c r="B18" s="25" t="s">
        <v>52</v>
      </c>
      <c r="C18" s="67" t="s">
        <v>53</v>
      </c>
      <c r="D18" s="26" t="s">
        <v>7</v>
      </c>
      <c r="E18" s="20">
        <v>14</v>
      </c>
      <c r="F18" s="16">
        <v>72</v>
      </c>
      <c r="G18" s="30" t="s">
        <v>12</v>
      </c>
      <c r="H18" s="78">
        <v>1</v>
      </c>
      <c r="I18" s="19"/>
      <c r="J18" s="16"/>
      <c r="K18" s="16">
        <f t="shared" si="6"/>
        <v>1</v>
      </c>
      <c r="L18" s="20">
        <f t="shared" si="7"/>
        <v>1</v>
      </c>
      <c r="M18" s="20"/>
      <c r="N18" s="20">
        <f t="shared" si="8"/>
        <v>0</v>
      </c>
      <c r="O18" s="20">
        <f t="shared" si="9"/>
        <v>1</v>
      </c>
      <c r="P18" s="85">
        <f t="shared" si="10"/>
        <v>0.13700000000000001</v>
      </c>
      <c r="Q18" s="85">
        <f t="shared" si="11"/>
        <v>0.1135</v>
      </c>
      <c r="R18" s="16"/>
      <c r="S18" s="16"/>
      <c r="T18" s="16"/>
      <c r="U18" s="27"/>
      <c r="V18" s="79">
        <v>137</v>
      </c>
      <c r="W18" s="79">
        <v>1</v>
      </c>
      <c r="X18" s="80">
        <v>113.5</v>
      </c>
      <c r="Y18" s="16"/>
    </row>
    <row r="19" spans="1:25" s="24" customFormat="1" ht="16.5">
      <c r="A19" s="15" t="s">
        <v>13</v>
      </c>
      <c r="B19" s="25" t="s">
        <v>52</v>
      </c>
      <c r="C19" s="67" t="s">
        <v>53</v>
      </c>
      <c r="D19" s="26" t="s">
        <v>7</v>
      </c>
      <c r="E19" s="20">
        <v>20</v>
      </c>
      <c r="F19" s="16">
        <v>72</v>
      </c>
      <c r="G19" s="30" t="s">
        <v>12</v>
      </c>
      <c r="H19" s="78">
        <v>5</v>
      </c>
      <c r="I19" s="19"/>
      <c r="J19" s="16"/>
      <c r="K19" s="16">
        <f t="shared" si="6"/>
        <v>5</v>
      </c>
      <c r="L19" s="20">
        <f t="shared" si="7"/>
        <v>5</v>
      </c>
      <c r="M19" s="20"/>
      <c r="N19" s="20">
        <f t="shared" si="8"/>
        <v>0</v>
      </c>
      <c r="O19" s="20">
        <f t="shared" si="9"/>
        <v>5</v>
      </c>
      <c r="P19" s="85">
        <f t="shared" si="10"/>
        <v>0.68500000000000005</v>
      </c>
      <c r="Q19" s="85">
        <f t="shared" si="11"/>
        <v>0.5675</v>
      </c>
      <c r="R19" s="16"/>
      <c r="S19" s="16"/>
      <c r="T19" s="16"/>
      <c r="U19" s="27"/>
      <c r="V19" s="79">
        <v>137</v>
      </c>
      <c r="W19" s="79">
        <v>1</v>
      </c>
      <c r="X19" s="80">
        <v>113.5</v>
      </c>
      <c r="Y19" s="16"/>
    </row>
    <row r="20" spans="1:25" s="24" customFormat="1" ht="16.5">
      <c r="A20" s="15" t="s">
        <v>61</v>
      </c>
      <c r="B20" s="25" t="s">
        <v>52</v>
      </c>
      <c r="C20" s="67" t="s">
        <v>53</v>
      </c>
      <c r="D20" s="26" t="s">
        <v>7</v>
      </c>
      <c r="E20" s="20">
        <v>42</v>
      </c>
      <c r="F20" s="16">
        <v>79</v>
      </c>
      <c r="G20" s="30" t="s">
        <v>15</v>
      </c>
      <c r="H20" s="78">
        <v>42</v>
      </c>
      <c r="I20" s="19"/>
      <c r="J20" s="16"/>
      <c r="K20" s="16">
        <f t="shared" si="6"/>
        <v>42</v>
      </c>
      <c r="L20" s="20">
        <f t="shared" si="7"/>
        <v>42</v>
      </c>
      <c r="M20" s="20"/>
      <c r="N20" s="20">
        <f t="shared" si="8"/>
        <v>0</v>
      </c>
      <c r="O20" s="20">
        <f t="shared" si="9"/>
        <v>42</v>
      </c>
      <c r="P20" s="85">
        <f t="shared" si="10"/>
        <v>5.7539999999999996</v>
      </c>
      <c r="Q20" s="85">
        <f t="shared" si="11"/>
        <v>4.7670000000000003</v>
      </c>
      <c r="R20" s="16"/>
      <c r="S20" s="16"/>
      <c r="T20" s="16"/>
      <c r="U20" s="27"/>
      <c r="V20" s="79">
        <v>137</v>
      </c>
      <c r="W20" s="79">
        <v>1</v>
      </c>
      <c r="X20" s="80">
        <v>113.5</v>
      </c>
      <c r="Y20" s="16"/>
    </row>
    <row r="21" spans="1:25" s="24" customFormat="1" ht="16.5">
      <c r="A21" s="15" t="s">
        <v>14</v>
      </c>
      <c r="B21" s="25" t="s">
        <v>52</v>
      </c>
      <c r="C21" s="67" t="s">
        <v>53</v>
      </c>
      <c r="D21" s="26" t="s">
        <v>7</v>
      </c>
      <c r="E21" s="20">
        <v>43</v>
      </c>
      <c r="F21" s="16">
        <v>79</v>
      </c>
      <c r="G21" s="30" t="s">
        <v>15</v>
      </c>
      <c r="H21" s="78">
        <v>5</v>
      </c>
      <c r="I21" s="19"/>
      <c r="J21" s="16"/>
      <c r="K21" s="16">
        <f t="shared" si="6"/>
        <v>5</v>
      </c>
      <c r="L21" s="20">
        <f t="shared" si="7"/>
        <v>5</v>
      </c>
      <c r="M21" s="20"/>
      <c r="N21" s="20">
        <f t="shared" si="8"/>
        <v>0</v>
      </c>
      <c r="O21" s="20">
        <f t="shared" si="9"/>
        <v>5</v>
      </c>
      <c r="P21" s="85">
        <f t="shared" si="10"/>
        <v>0.68500000000000005</v>
      </c>
      <c r="Q21" s="85">
        <f t="shared" si="11"/>
        <v>0.5675</v>
      </c>
      <c r="R21" s="16"/>
      <c r="S21" s="16"/>
      <c r="T21" s="16"/>
      <c r="U21" s="27"/>
      <c r="V21" s="79">
        <v>137</v>
      </c>
      <c r="W21" s="79">
        <v>1</v>
      </c>
      <c r="X21" s="80">
        <v>113.5</v>
      </c>
      <c r="Y21" s="16"/>
    </row>
    <row r="22" spans="1:25" s="24" customFormat="1" ht="16.5">
      <c r="A22" s="15" t="s">
        <v>15</v>
      </c>
      <c r="B22" s="25" t="s">
        <v>52</v>
      </c>
      <c r="C22" s="67" t="s">
        <v>53</v>
      </c>
      <c r="D22" s="26" t="s">
        <v>7</v>
      </c>
      <c r="E22" s="20">
        <v>44</v>
      </c>
      <c r="F22" s="16">
        <v>79</v>
      </c>
      <c r="G22" s="30" t="s">
        <v>15</v>
      </c>
      <c r="H22" s="78">
        <v>2</v>
      </c>
      <c r="I22" s="19"/>
      <c r="J22" s="16"/>
      <c r="K22" s="16">
        <f t="shared" si="6"/>
        <v>2</v>
      </c>
      <c r="L22" s="20">
        <f t="shared" si="7"/>
        <v>2</v>
      </c>
      <c r="M22" s="20"/>
      <c r="N22" s="20">
        <f t="shared" si="8"/>
        <v>0</v>
      </c>
      <c r="O22" s="20">
        <f t="shared" si="9"/>
        <v>2</v>
      </c>
      <c r="P22" s="85">
        <f t="shared" si="10"/>
        <v>0.27400000000000002</v>
      </c>
      <c r="Q22" s="85">
        <f t="shared" si="11"/>
        <v>0.22700000000000001</v>
      </c>
      <c r="R22" s="16"/>
      <c r="S22" s="16"/>
      <c r="T22" s="16"/>
      <c r="U22" s="27"/>
      <c r="V22" s="79">
        <v>137</v>
      </c>
      <c r="W22" s="79">
        <v>1</v>
      </c>
      <c r="X22" s="80">
        <v>113.5</v>
      </c>
      <c r="Y22" s="16"/>
    </row>
    <row r="23" spans="1:25" s="24" customFormat="1" ht="16.5">
      <c r="A23" s="15" t="s">
        <v>16</v>
      </c>
      <c r="B23" s="25" t="s">
        <v>52</v>
      </c>
      <c r="C23" s="67" t="s">
        <v>53</v>
      </c>
      <c r="D23" s="26" t="s">
        <v>7</v>
      </c>
      <c r="E23" s="20">
        <v>2</v>
      </c>
      <c r="F23" s="16">
        <v>80</v>
      </c>
      <c r="G23" s="30" t="s">
        <v>15</v>
      </c>
      <c r="H23" s="78">
        <v>12</v>
      </c>
      <c r="I23" s="19"/>
      <c r="J23" s="16"/>
      <c r="K23" s="16">
        <f t="shared" si="6"/>
        <v>12</v>
      </c>
      <c r="L23" s="20">
        <f t="shared" si="7"/>
        <v>12</v>
      </c>
      <c r="M23" s="20"/>
      <c r="N23" s="20">
        <f t="shared" si="8"/>
        <v>0</v>
      </c>
      <c r="O23" s="20">
        <f t="shared" si="9"/>
        <v>12</v>
      </c>
      <c r="P23" s="85">
        <f t="shared" si="10"/>
        <v>1.6439999999999999</v>
      </c>
      <c r="Q23" s="85">
        <f t="shared" si="11"/>
        <v>1.3620000000000001</v>
      </c>
      <c r="R23" s="16"/>
      <c r="S23" s="16"/>
      <c r="T23" s="16"/>
      <c r="U23" s="27"/>
      <c r="V23" s="79">
        <v>137</v>
      </c>
      <c r="W23" s="79">
        <v>1</v>
      </c>
      <c r="X23" s="80">
        <v>113.5</v>
      </c>
      <c r="Y23" s="16"/>
    </row>
    <row r="24" spans="1:25" s="24" customFormat="1" ht="16.5">
      <c r="A24" s="15" t="s">
        <v>62</v>
      </c>
      <c r="B24" s="25" t="s">
        <v>52</v>
      </c>
      <c r="C24" s="67" t="s">
        <v>53</v>
      </c>
      <c r="D24" s="26" t="s">
        <v>7</v>
      </c>
      <c r="E24" s="20">
        <v>3</v>
      </c>
      <c r="F24" s="16">
        <v>80</v>
      </c>
      <c r="G24" s="30" t="s">
        <v>15</v>
      </c>
      <c r="H24" s="78">
        <v>28</v>
      </c>
      <c r="I24" s="19"/>
      <c r="J24" s="16"/>
      <c r="K24" s="16">
        <f t="shared" si="6"/>
        <v>28</v>
      </c>
      <c r="L24" s="20">
        <f t="shared" si="7"/>
        <v>28</v>
      </c>
      <c r="M24" s="20"/>
      <c r="N24" s="20">
        <f t="shared" si="8"/>
        <v>0</v>
      </c>
      <c r="O24" s="20">
        <f t="shared" si="9"/>
        <v>28</v>
      </c>
      <c r="P24" s="85">
        <f t="shared" si="10"/>
        <v>3.8359999999999999</v>
      </c>
      <c r="Q24" s="85">
        <f t="shared" si="11"/>
        <v>3.1779999999999999</v>
      </c>
      <c r="R24" s="16"/>
      <c r="S24" s="16"/>
      <c r="T24" s="16"/>
      <c r="U24" s="27"/>
      <c r="V24" s="79">
        <v>137</v>
      </c>
      <c r="W24" s="79">
        <v>1</v>
      </c>
      <c r="X24" s="80">
        <v>113.5</v>
      </c>
      <c r="Y24" s="16"/>
    </row>
    <row r="25" spans="1:25" s="24" customFormat="1" ht="16.5">
      <c r="A25" s="15" t="s">
        <v>63</v>
      </c>
      <c r="B25" s="25" t="s">
        <v>52</v>
      </c>
      <c r="C25" s="67" t="s">
        <v>53</v>
      </c>
      <c r="D25" s="26" t="s">
        <v>7</v>
      </c>
      <c r="E25" s="20">
        <v>33</v>
      </c>
      <c r="F25" s="16">
        <v>82</v>
      </c>
      <c r="G25" s="30" t="s">
        <v>12</v>
      </c>
      <c r="H25" s="78">
        <v>67</v>
      </c>
      <c r="I25" s="19"/>
      <c r="J25" s="16"/>
      <c r="K25" s="16">
        <f t="shared" si="6"/>
        <v>67</v>
      </c>
      <c r="L25" s="20">
        <f t="shared" si="7"/>
        <v>67</v>
      </c>
      <c r="M25" s="20"/>
      <c r="N25" s="20">
        <f t="shared" si="8"/>
        <v>0</v>
      </c>
      <c r="O25" s="20">
        <f t="shared" si="9"/>
        <v>67</v>
      </c>
      <c r="P25" s="85">
        <f t="shared" si="10"/>
        <v>9.1790000000000003</v>
      </c>
      <c r="Q25" s="85">
        <f t="shared" si="11"/>
        <v>7.6044999999999998</v>
      </c>
      <c r="R25" s="16"/>
      <c r="S25" s="16"/>
      <c r="T25" s="16"/>
      <c r="U25" s="27"/>
      <c r="V25" s="79">
        <v>137</v>
      </c>
      <c r="W25" s="79">
        <v>1</v>
      </c>
      <c r="X25" s="80">
        <v>113.5</v>
      </c>
      <c r="Y25" s="16"/>
    </row>
    <row r="26" spans="1:25" s="24" customFormat="1" ht="16.5">
      <c r="A26" s="15"/>
      <c r="B26" s="25"/>
      <c r="C26" s="81" t="s">
        <v>8</v>
      </c>
      <c r="D26" s="26"/>
      <c r="E26" s="20"/>
      <c r="F26" s="16"/>
      <c r="G26" s="30"/>
      <c r="H26" s="82">
        <f>SUM(H8:H25)</f>
        <v>2416</v>
      </c>
      <c r="I26" s="82"/>
      <c r="J26" s="82">
        <f t="shared" ref="J26:Q26" si="12">SUM(J8:J25)</f>
        <v>288</v>
      </c>
      <c r="K26" s="82">
        <f t="shared" si="12"/>
        <v>2704</v>
      </c>
      <c r="L26" s="82">
        <f t="shared" si="12"/>
        <v>2416</v>
      </c>
      <c r="M26" s="82"/>
      <c r="N26" s="82">
        <f t="shared" si="12"/>
        <v>288</v>
      </c>
      <c r="O26" s="82">
        <f t="shared" si="12"/>
        <v>2704</v>
      </c>
      <c r="P26" s="84">
        <f>SUM(P8:P25)</f>
        <v>370.44800000000004</v>
      </c>
      <c r="Q26" s="82">
        <f t="shared" si="12"/>
        <v>306.90399999999988</v>
      </c>
      <c r="R26" s="16"/>
      <c r="S26" s="16"/>
      <c r="T26" s="16"/>
      <c r="U26" s="27"/>
      <c r="V26" s="79"/>
      <c r="W26" s="79"/>
      <c r="X26" s="80"/>
      <c r="Y26" s="16"/>
    </row>
    <row r="27" spans="1:25" s="24" customFormat="1" ht="16.5">
      <c r="A27" s="15"/>
      <c r="B27" s="25"/>
      <c r="C27" s="99"/>
      <c r="D27" s="26"/>
      <c r="E27" s="20"/>
      <c r="F27" s="16"/>
      <c r="G27" s="30"/>
      <c r="H27" s="82"/>
      <c r="I27" s="82"/>
      <c r="J27" s="82"/>
      <c r="K27" s="82"/>
      <c r="L27" s="82"/>
      <c r="M27" s="82"/>
      <c r="N27" s="82"/>
      <c r="O27" s="82"/>
      <c r="P27" s="84"/>
      <c r="Q27" s="82"/>
      <c r="R27" s="16"/>
      <c r="S27" s="16"/>
      <c r="T27" s="16"/>
      <c r="U27" s="27"/>
      <c r="V27" s="79"/>
      <c r="W27" s="79"/>
      <c r="X27" s="80"/>
      <c r="Y27" s="16"/>
    </row>
    <row r="28" spans="1:25" s="24" customFormat="1" ht="16.5">
      <c r="A28" s="15" t="s">
        <v>10</v>
      </c>
      <c r="B28" s="25" t="s">
        <v>58</v>
      </c>
      <c r="C28" s="77" t="s">
        <v>55</v>
      </c>
      <c r="D28" s="26" t="s">
        <v>7</v>
      </c>
      <c r="E28" s="75" t="s">
        <v>12</v>
      </c>
      <c r="F28" s="30" t="s">
        <v>12</v>
      </c>
      <c r="G28" s="30" t="s">
        <v>12</v>
      </c>
      <c r="H28" s="78">
        <v>1770</v>
      </c>
      <c r="I28" s="19"/>
      <c r="J28" s="16"/>
      <c r="K28" s="16">
        <f>SUM(H28+I28+J28)</f>
        <v>1770</v>
      </c>
      <c r="L28" s="83">
        <f>SUM(H28)</f>
        <v>1770</v>
      </c>
      <c r="M28" s="20"/>
      <c r="N28" s="20"/>
      <c r="O28" s="83">
        <f>SUM(K28)</f>
        <v>1770</v>
      </c>
      <c r="P28" s="85">
        <f t="shared" ref="P28" si="13">(O28*V28/1000)/W28</f>
        <v>21.24</v>
      </c>
      <c r="Q28" s="85">
        <f t="shared" ref="Q28" si="14">O28*X28/1000</f>
        <v>11.0625</v>
      </c>
      <c r="R28" s="16"/>
      <c r="S28" s="16"/>
      <c r="T28" s="16"/>
      <c r="U28" s="27"/>
      <c r="V28" s="79">
        <v>48</v>
      </c>
      <c r="W28" s="79">
        <v>4</v>
      </c>
      <c r="X28" s="80">
        <v>6.25</v>
      </c>
      <c r="Y28" s="16"/>
    </row>
    <row r="29" spans="1:25" s="24" customFormat="1" ht="22.5" customHeight="1">
      <c r="A29" s="15" t="s">
        <v>18</v>
      </c>
      <c r="B29" s="25" t="s">
        <v>58</v>
      </c>
      <c r="C29" s="77" t="s">
        <v>55</v>
      </c>
      <c r="D29" s="26" t="s">
        <v>7</v>
      </c>
      <c r="E29" s="75" t="s">
        <v>64</v>
      </c>
      <c r="F29" s="30" t="s">
        <v>65</v>
      </c>
      <c r="G29" s="30" t="s">
        <v>20</v>
      </c>
      <c r="H29" s="78">
        <v>480</v>
      </c>
      <c r="I29" s="19"/>
      <c r="J29" s="16"/>
      <c r="K29" s="16">
        <f>SUM(H29+I29+J29)</f>
        <v>480</v>
      </c>
      <c r="L29" s="83">
        <f>SUM(H29)</f>
        <v>480</v>
      </c>
      <c r="M29" s="20"/>
      <c r="N29" s="20"/>
      <c r="O29" s="83">
        <f>SUM(K29)</f>
        <v>480</v>
      </c>
      <c r="P29" s="85">
        <f t="shared" ref="P29" si="15">(O29*V29/1000)/W29</f>
        <v>5.76</v>
      </c>
      <c r="Q29" s="85">
        <f t="shared" ref="Q29" si="16">O29*X29/1000</f>
        <v>3</v>
      </c>
      <c r="R29" s="16"/>
      <c r="S29" s="16"/>
      <c r="T29" s="16"/>
      <c r="U29" s="27"/>
      <c r="V29" s="79">
        <v>48</v>
      </c>
      <c r="W29" s="79">
        <v>4</v>
      </c>
      <c r="X29" s="80">
        <v>6.25</v>
      </c>
      <c r="Y29" s="16"/>
    </row>
    <row r="30" spans="1:25" s="24" customFormat="1" ht="16.5">
      <c r="A30" s="15"/>
      <c r="B30" s="28"/>
      <c r="C30" s="81" t="s">
        <v>8</v>
      </c>
      <c r="D30" s="26"/>
      <c r="E30" s="20"/>
      <c r="F30" s="16"/>
      <c r="G30" s="30"/>
      <c r="H30" s="82">
        <f>SUM(H28:H29)</f>
        <v>2250</v>
      </c>
      <c r="I30" s="82"/>
      <c r="J30" s="82"/>
      <c r="K30" s="82">
        <f>SUM(K28:K29)</f>
        <v>2250</v>
      </c>
      <c r="L30" s="82">
        <f>SUM(L28:L29)</f>
        <v>2250</v>
      </c>
      <c r="M30" s="82"/>
      <c r="N30" s="82"/>
      <c r="O30" s="82">
        <f>SUM(O28:O29)</f>
        <v>2250</v>
      </c>
      <c r="P30" s="84">
        <f>SUM(P28:P29)</f>
        <v>27</v>
      </c>
      <c r="Q30" s="84">
        <f>SUM(Q28:Q29)</f>
        <v>14.0625</v>
      </c>
      <c r="R30" s="16"/>
      <c r="S30" s="16"/>
      <c r="T30" s="16"/>
      <c r="U30" s="27"/>
      <c r="V30" s="79"/>
      <c r="W30" s="79"/>
      <c r="X30" s="80"/>
      <c r="Y30" s="16"/>
    </row>
    <row r="31" spans="1:25" s="39" customFormat="1" ht="16.5">
      <c r="A31" s="31"/>
      <c r="B31" s="32"/>
      <c r="C31" s="68" t="s">
        <v>6</v>
      </c>
      <c r="D31" s="33"/>
      <c r="E31" s="69"/>
      <c r="F31" s="69"/>
      <c r="G31" s="69"/>
      <c r="H31" s="35"/>
      <c r="I31" s="35"/>
      <c r="J31" s="36"/>
      <c r="K31" s="36"/>
      <c r="L31" s="38"/>
      <c r="M31" s="38"/>
      <c r="N31" s="38"/>
      <c r="O31" s="38"/>
      <c r="P31" s="86">
        <f>SUM(P8:P30)/2</f>
        <v>397.44800000000004</v>
      </c>
      <c r="Q31" s="86">
        <f>SUM(Q8:Q30)/2</f>
        <v>320.96649999999988</v>
      </c>
      <c r="R31" s="37"/>
      <c r="S31" s="37"/>
      <c r="T31" s="37"/>
      <c r="U31" s="36"/>
      <c r="V31" s="36"/>
      <c r="W31" s="36"/>
      <c r="X31" s="36"/>
      <c r="Y31" s="37"/>
    </row>
    <row r="32" spans="1:25" s="43" customFormat="1" ht="15.75">
      <c r="A32" s="41"/>
      <c r="B32" s="42"/>
      <c r="C32" s="42"/>
      <c r="D32" s="42"/>
      <c r="E32" s="42"/>
      <c r="F32" s="42"/>
      <c r="G32" s="42"/>
      <c r="P32" s="60"/>
      <c r="Q32" s="60"/>
    </row>
    <row r="33" spans="1:25" s="43" customFormat="1" ht="15.75">
      <c r="A33" s="44"/>
      <c r="B33" s="45"/>
      <c r="C33" s="45"/>
      <c r="D33" s="45"/>
      <c r="E33" s="45"/>
      <c r="F33" s="46"/>
      <c r="G33" s="46"/>
      <c r="P33" s="60"/>
      <c r="Q33" s="60"/>
    </row>
    <row r="34" spans="1:25" ht="15.75" customHeight="1">
      <c r="A34" s="44"/>
      <c r="B34" s="45"/>
      <c r="C34" s="45"/>
      <c r="D34" s="45"/>
      <c r="E34" s="45"/>
      <c r="F34" s="46"/>
      <c r="G34" s="46"/>
      <c r="H34" s="43"/>
      <c r="I34" s="43"/>
      <c r="J34" s="43"/>
      <c r="K34" s="43"/>
      <c r="L34"/>
      <c r="M34"/>
      <c r="N34"/>
      <c r="O34"/>
      <c r="P34"/>
      <c r="Q34"/>
      <c r="R34"/>
      <c r="S34"/>
      <c r="T34"/>
      <c r="U34"/>
    </row>
    <row r="35" spans="1:25" ht="15.75">
      <c r="A35" s="47"/>
      <c r="B35" s="47"/>
      <c r="C35" s="47"/>
      <c r="D35" s="47"/>
      <c r="E35" s="47"/>
      <c r="F35" s="47"/>
      <c r="G35" s="47"/>
      <c r="H35" s="47"/>
      <c r="I35" s="47"/>
      <c r="J35" s="47"/>
      <c r="K35" s="47"/>
      <c r="L35"/>
      <c r="M35"/>
      <c r="N35"/>
      <c r="O35"/>
      <c r="P35"/>
      <c r="Q35"/>
      <c r="R35"/>
      <c r="S35"/>
      <c r="T35"/>
      <c r="U35"/>
    </row>
    <row r="36" spans="1:25" s="43" customFormat="1" ht="21.75" customHeight="1">
      <c r="A36" s="49"/>
      <c r="B36" s="50"/>
      <c r="C36" s="49"/>
      <c r="D36" s="49"/>
      <c r="E36" s="49"/>
      <c r="F36" s="49"/>
      <c r="G36" s="49"/>
      <c r="H36" s="48"/>
      <c r="I36" s="48"/>
      <c r="J36" s="48"/>
      <c r="K36" s="48"/>
      <c r="L36" s="100" t="s">
        <v>77</v>
      </c>
      <c r="M36" s="101"/>
      <c r="N36" s="101"/>
      <c r="O36" s="102"/>
      <c r="P36" s="102"/>
      <c r="Q36" s="102"/>
      <c r="R36" s="102"/>
      <c r="S36" s="101"/>
      <c r="T36" s="102"/>
      <c r="U36" s="101"/>
    </row>
    <row r="37" spans="1:25" s="43" customFormat="1" ht="33" customHeight="1">
      <c r="A37" s="51"/>
      <c r="B37" s="52"/>
      <c r="C37" s="52"/>
      <c r="D37" s="52"/>
      <c r="E37" s="52"/>
      <c r="F37" s="52"/>
      <c r="G37" s="53"/>
      <c r="H37" s="53"/>
      <c r="I37" s="53"/>
      <c r="J37" s="53"/>
      <c r="K37" s="53"/>
      <c r="L37" s="133" t="s">
        <v>78</v>
      </c>
      <c r="M37" s="133"/>
      <c r="N37" s="133"/>
      <c r="O37" s="133"/>
      <c r="P37" s="133"/>
      <c r="Q37" s="133"/>
      <c r="R37" s="133"/>
      <c r="S37" s="133"/>
      <c r="T37" s="133"/>
      <c r="U37" s="133"/>
      <c r="V37" s="133"/>
      <c r="W37" s="133"/>
      <c r="X37" s="133"/>
      <c r="Y37" s="133"/>
    </row>
    <row r="38" spans="1:25" s="43" customFormat="1" ht="22.5" customHeight="1">
      <c r="A38" s="52"/>
      <c r="B38" s="52"/>
      <c r="C38" s="52"/>
      <c r="D38" s="52"/>
      <c r="E38" s="52"/>
      <c r="F38" s="54"/>
      <c r="L38" s="101"/>
      <c r="M38" s="101"/>
      <c r="N38" s="101"/>
      <c r="O38" s="102"/>
      <c r="P38" s="102"/>
      <c r="Q38" s="102"/>
      <c r="R38" s="102"/>
      <c r="S38" s="101"/>
      <c r="T38" s="102"/>
      <c r="U38" s="101"/>
    </row>
    <row r="39" spans="1:25" s="43" customFormat="1" ht="15.75">
      <c r="A39" s="52"/>
      <c r="B39" s="55"/>
      <c r="C39" s="55"/>
      <c r="D39" s="55"/>
      <c r="E39" s="55"/>
      <c r="F39" s="55"/>
      <c r="G39" s="55"/>
      <c r="H39" s="55"/>
      <c r="I39" s="55"/>
      <c r="J39" s="55"/>
      <c r="K39" s="55"/>
      <c r="L39" s="103"/>
      <c r="M39" s="103"/>
      <c r="N39" s="104"/>
      <c r="O39" s="103"/>
      <c r="P39" s="105" t="s">
        <v>79</v>
      </c>
      <c r="Q39" s="104"/>
      <c r="R39" s="114"/>
      <c r="S39" s="114"/>
      <c r="T39" s="114"/>
      <c r="U39" s="114"/>
      <c r="V39" s="114"/>
      <c r="W39" s="114"/>
      <c r="X39" s="114"/>
      <c r="Y39" s="114"/>
    </row>
    <row r="40" spans="1:25" ht="15.75">
      <c r="A40" s="55"/>
      <c r="L40" s="103"/>
      <c r="M40" s="103"/>
      <c r="N40" s="104"/>
      <c r="O40" s="103"/>
      <c r="P40" s="105"/>
      <c r="Q40" s="105"/>
      <c r="R40" s="105"/>
      <c r="S40" s="105"/>
      <c r="T40" s="105"/>
      <c r="U40" s="104"/>
    </row>
    <row r="41" spans="1:25" ht="15.75">
      <c r="L41" s="103"/>
      <c r="M41" s="103"/>
      <c r="N41" s="104"/>
      <c r="O41" s="103"/>
      <c r="P41" s="105" t="s">
        <v>80</v>
      </c>
      <c r="Q41" s="104"/>
      <c r="R41" s="105"/>
      <c r="S41" s="105"/>
      <c r="T41" s="105"/>
      <c r="U41" s="104"/>
    </row>
    <row r="42" spans="1:25" ht="15.75">
      <c r="L42" s="106"/>
      <c r="M42" s="106"/>
      <c r="N42" s="107"/>
      <c r="O42" s="106"/>
      <c r="P42" s="108"/>
      <c r="Q42" s="108"/>
      <c r="R42" s="108"/>
      <c r="S42" s="132" t="s">
        <v>81</v>
      </c>
      <c r="T42" s="132"/>
      <c r="U42" s="107"/>
    </row>
    <row r="45" spans="1:25" ht="8.25" customHeight="1"/>
    <row r="46" spans="1:25" hidden="1"/>
  </sheetData>
  <mergeCells count="19">
    <mergeCell ref="Y1:Y3"/>
    <mergeCell ref="S42:T42"/>
    <mergeCell ref="L37:Y37"/>
    <mergeCell ref="R1:R3"/>
    <mergeCell ref="S1:S3"/>
    <mergeCell ref="T1:U2"/>
    <mergeCell ref="V1:W2"/>
    <mergeCell ref="X1:X3"/>
    <mergeCell ref="H2:K2"/>
    <mergeCell ref="L2:Q2"/>
    <mergeCell ref="A1:A3"/>
    <mergeCell ref="B1:B3"/>
    <mergeCell ref="C1:C3"/>
    <mergeCell ref="D1:D3"/>
    <mergeCell ref="E1:E3"/>
    <mergeCell ref="F1:F3"/>
    <mergeCell ref="G1:G3"/>
    <mergeCell ref="H1:K1"/>
    <mergeCell ref="L1:Q1"/>
  </mergeCells>
  <pageMargins left="0.70866141732283472" right="0.70866141732283472" top="0.74803149606299213" bottom="0.74803149606299213" header="0.31496062992125984" footer="0.31496062992125984"/>
  <pageSetup paperSize="9" firstPageNumber="5" pageOrder="overThenDown" orientation="landscape" useFirstPageNumber="1" r:id="rId1"/>
  <headerFooter>
    <oddFooter>&amp;LМорски БП-Утил_допълн.&amp;CСписък № 5 на излипните ОБВВПИ за 2024 г.&amp;R&amp;P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"/>
  <sheetViews>
    <sheetView workbookViewId="0">
      <selection activeCell="E37" sqref="E37"/>
    </sheetView>
  </sheetViews>
  <sheetFormatPr defaultColWidth="9.140625" defaultRowHeight="15"/>
  <cols>
    <col min="1" max="16384" width="9.140625" style="112"/>
  </cols>
  <sheetData>
    <row r="1" spans="1:5" s="109" customFormat="1" ht="14.25">
      <c r="A1" s="109" t="s">
        <v>82</v>
      </c>
    </row>
    <row r="2" spans="1:5" s="110" customFormat="1">
      <c r="A2" s="110" t="s">
        <v>83</v>
      </c>
    </row>
    <row r="3" spans="1:5" s="110" customFormat="1" ht="9" customHeight="1"/>
    <row r="4" spans="1:5" s="110" customFormat="1">
      <c r="A4" s="110" t="s">
        <v>84</v>
      </c>
    </row>
    <row r="5" spans="1:5" s="110" customFormat="1">
      <c r="D5" s="110" t="s">
        <v>85</v>
      </c>
    </row>
    <row r="7" spans="1:5" s="109" customFormat="1" ht="14.25">
      <c r="A7" s="109" t="s">
        <v>86</v>
      </c>
    </row>
    <row r="8" spans="1:5" s="111" customFormat="1">
      <c r="A8" s="111" t="s">
        <v>87</v>
      </c>
    </row>
    <row r="9" spans="1:5" s="111" customFormat="1"/>
    <row r="10" spans="1:5" s="111" customFormat="1">
      <c r="A10" s="111" t="s">
        <v>88</v>
      </c>
    </row>
    <row r="11" spans="1:5" s="111" customFormat="1">
      <c r="E11" s="111" t="s">
        <v>85</v>
      </c>
    </row>
    <row r="13" spans="1:5">
      <c r="A13" s="112" t="s">
        <v>89</v>
      </c>
    </row>
    <row r="15" spans="1:5">
      <c r="A15" s="112" t="s">
        <v>90</v>
      </c>
    </row>
    <row r="16" spans="1:5">
      <c r="E16" s="112" t="s">
        <v>85</v>
      </c>
    </row>
    <row r="17" spans="1:6">
      <c r="F17" s="112" t="s">
        <v>91</v>
      </c>
    </row>
    <row r="18" spans="1:6">
      <c r="A18" s="112" t="s">
        <v>92</v>
      </c>
    </row>
    <row r="20" spans="1:6">
      <c r="A20" s="112" t="s">
        <v>93</v>
      </c>
    </row>
    <row r="21" spans="1:6">
      <c r="D21" s="112" t="s">
        <v>85</v>
      </c>
    </row>
    <row r="23" spans="1:6">
      <c r="A23" s="112" t="s">
        <v>94</v>
      </c>
    </row>
    <row r="25" spans="1:6">
      <c r="A25" s="112" t="s">
        <v>95</v>
      </c>
    </row>
    <row r="26" spans="1:6">
      <c r="D26" s="112" t="s">
        <v>85</v>
      </c>
    </row>
    <row r="27" spans="1:6" ht="11.25" customHeight="1"/>
    <row r="28" spans="1:6">
      <c r="A28" s="112" t="s">
        <v>96</v>
      </c>
    </row>
    <row r="30" spans="1:6">
      <c r="A30" s="112" t="s">
        <v>97</v>
      </c>
    </row>
    <row r="31" spans="1:6">
      <c r="D31" s="112" t="s">
        <v>85</v>
      </c>
    </row>
    <row r="32" spans="1:6" s="109" customFormat="1" ht="7.5" customHeight="1"/>
    <row r="33" spans="1:3">
      <c r="A33" s="109" t="s">
        <v>98</v>
      </c>
      <c r="B33" s="109"/>
      <c r="C33" s="109"/>
    </row>
    <row r="34" spans="1:3">
      <c r="A34" s="112" t="s">
        <v>99</v>
      </c>
    </row>
    <row r="35" spans="1:3">
      <c r="A35" s="113" t="s">
        <v>100</v>
      </c>
    </row>
    <row r="36" spans="1:3">
      <c r="A36" s="113" t="s">
        <v>101</v>
      </c>
    </row>
    <row r="37" spans="1:3">
      <c r="A37" s="113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Морски БП-Утил_изм</vt:lpstr>
      <vt:lpstr>Морски БП-Утил_допълн</vt:lpstr>
      <vt:lpstr>Последна</vt:lpstr>
      <vt:lpstr>'Морски БП-Утил_допълн'!Print_Area</vt:lpstr>
      <vt:lpstr>'Морски БП-Утил_допълн'!Print_Titles</vt:lpstr>
      <vt:lpstr>'Морски БП-Утил_изм'!Print_Titles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Kristian I. Belchev</dc:creator>
  <cp:lastModifiedBy>Georgi Yunakov</cp:lastModifiedBy>
  <cp:lastPrinted>2024-06-10T09:22:35Z</cp:lastPrinted>
  <dcterms:created xsi:type="dcterms:W3CDTF">2019-11-08T08:01:00Z</dcterms:created>
  <dcterms:modified xsi:type="dcterms:W3CDTF">2024-06-19T11:38:03Z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C480AE6F1F6449AC94A09AFC32D2726A</vt:lpwstr>
  </property>
  <property fmtid="{D5CDD505-2E9C-101B-9397-08002B2CF9AE}" pid="3" name="KSOProductBuildVer">
    <vt:lpwstr>1033-11.2.0.11042</vt:lpwstr>
  </property>
</Properties>
</file>